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整体自评表 " sheetId="2" r:id="rId1"/>
  </sheets>
  <definedNames>
    <definedName name="_xlnm._FilterDatabase" localSheetId="0" hidden="1">'整体自评表 '!$A$22:$L$82</definedName>
    <definedName name="_xlnm.Print_Area" localSheetId="0">'整体自评表 '!$A$1:$L$82</definedName>
    <definedName name="_xlnm.Print_Titles" localSheetId="0">'整体自评表 '!$A:$A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<sst xmlns="http://schemas.openxmlformats.org/spreadsheetml/2006/main" count="388" uniqueCount="318">
  <si>
    <r>
      <rPr>
        <sz val="11"/>
        <rFont val="仿宋_GB2312"/>
        <charset val="134"/>
      </rPr>
      <t>附件</t>
    </r>
    <r>
      <rPr>
        <sz val="11"/>
        <rFont val="Arial Narrow"/>
        <charset val="134"/>
      </rPr>
      <t>5</t>
    </r>
  </si>
  <si>
    <t>武汉经济技术开发区智慧生态城管理办公室整体支出绩效自评表</t>
  </si>
  <si>
    <r>
      <rPr>
        <sz val="11"/>
        <rFont val="仿宋_GB2312"/>
        <charset val="134"/>
      </rPr>
      <t>（</t>
    </r>
    <r>
      <rPr>
        <sz val="11"/>
        <rFont val="Arial Narrow"/>
        <charset val="134"/>
      </rPr>
      <t>2019</t>
    </r>
    <r>
      <rPr>
        <sz val="11"/>
        <rFont val="仿宋_GB2312"/>
        <charset val="134"/>
      </rPr>
      <t>年度）</t>
    </r>
  </si>
  <si>
    <r>
      <rPr>
        <sz val="11"/>
        <rFont val="仿宋_GB2312"/>
        <charset val="134"/>
      </rPr>
      <t>填报单位（盖章）：武汉经济技术开发区智慧生态城管理办公室</t>
    </r>
  </si>
  <si>
    <r>
      <rPr>
        <sz val="11"/>
        <rFont val="仿宋_GB2312"/>
        <charset val="134"/>
      </rPr>
      <t>填报日期：</t>
    </r>
    <r>
      <rPr>
        <sz val="11"/>
        <rFont val="Arial Narrow"/>
        <charset val="134"/>
      </rPr>
      <t>2020</t>
    </r>
    <r>
      <rPr>
        <sz val="11"/>
        <rFont val="仿宋_GB2312"/>
        <charset val="134"/>
      </rPr>
      <t>年</t>
    </r>
    <r>
      <rPr>
        <sz val="11"/>
        <rFont val="Arial Narrow"/>
        <charset val="134"/>
      </rPr>
      <t>6</t>
    </r>
    <r>
      <rPr>
        <sz val="11"/>
        <rFont val="仿宋_GB2312"/>
        <charset val="134"/>
      </rPr>
      <t>月</t>
    </r>
    <r>
      <rPr>
        <sz val="11"/>
        <rFont val="Arial Narrow"/>
        <charset val="134"/>
      </rPr>
      <t>14</t>
    </r>
    <r>
      <rPr>
        <sz val="11"/>
        <rFont val="仿宋_GB2312"/>
        <charset val="134"/>
      </rPr>
      <t>日</t>
    </r>
  </si>
  <si>
    <r>
      <rPr>
        <sz val="11"/>
        <rFont val="仿宋_GB2312"/>
        <charset val="134"/>
      </rPr>
      <t>总分：</t>
    </r>
    <r>
      <rPr>
        <sz val="11"/>
        <rFont val="Arial Narrow"/>
        <charset val="134"/>
      </rPr>
      <t>85.5</t>
    </r>
  </si>
  <si>
    <r>
      <rPr>
        <sz val="11"/>
        <rFont val="仿宋_GB2312"/>
        <charset val="134"/>
      </rPr>
      <t>部门（单位）名称</t>
    </r>
  </si>
  <si>
    <r>
      <rPr>
        <sz val="11"/>
        <rFont val="仿宋_GB2312"/>
        <charset val="134"/>
      </rPr>
      <t>武汉经济技术开发区智慧生态城管理办公室</t>
    </r>
  </si>
  <si>
    <r>
      <rPr>
        <sz val="11"/>
        <rFont val="仿宋_GB2312"/>
        <charset val="134"/>
      </rPr>
      <t>年度
主要
任务
完成
情况</t>
    </r>
  </si>
  <si>
    <r>
      <rPr>
        <sz val="11"/>
        <rFont val="仿宋_GB2312"/>
        <charset val="134"/>
      </rPr>
      <t>任务名称</t>
    </r>
  </si>
  <si>
    <r>
      <rPr>
        <sz val="11"/>
        <rFont val="仿宋_GB2312"/>
        <charset val="134"/>
      </rPr>
      <t>完成情况</t>
    </r>
  </si>
  <si>
    <r>
      <rPr>
        <sz val="11"/>
        <rFont val="仿宋_GB2312"/>
        <charset val="134"/>
      </rPr>
      <t>预算数
（万元）</t>
    </r>
  </si>
  <si>
    <r>
      <rPr>
        <sz val="11"/>
        <rFont val="仿宋_GB2312"/>
        <charset val="134"/>
      </rPr>
      <t>其中：
财政拨款</t>
    </r>
  </si>
  <si>
    <r>
      <rPr>
        <sz val="11"/>
        <rFont val="仿宋_GB2312"/>
        <charset val="134"/>
      </rPr>
      <t>执行数
（万元）</t>
    </r>
  </si>
  <si>
    <t>企业服务人员运转经费</t>
  </si>
  <si>
    <r>
      <rPr>
        <sz val="11"/>
        <rFont val="仿宋_GB2312"/>
        <charset val="134"/>
      </rPr>
      <t>完成借调人员的管理和考核工作，满足了园区基础设施建设、安全生产及招商引资等相关工作的需要，保证了园区日常工作正常展开。</t>
    </r>
  </si>
  <si>
    <t>党建及群团经费</t>
  </si>
  <si>
    <r>
      <rPr>
        <sz val="11"/>
        <rFont val="Arial Narrow"/>
        <charset val="134"/>
      </rPr>
      <t>2019</t>
    </r>
    <r>
      <rPr>
        <sz val="11"/>
        <rFont val="仿宋_GB2312"/>
        <charset val="134"/>
      </rPr>
      <t>年度项目实施单位组织党群活动</t>
    </r>
    <r>
      <rPr>
        <sz val="11"/>
        <rFont val="Arial Narrow"/>
        <charset val="134"/>
      </rPr>
      <t>24</t>
    </r>
    <r>
      <rPr>
        <sz val="11"/>
        <rFont val="仿宋_GB2312"/>
        <charset val="134"/>
      </rPr>
      <t>次，党员培训</t>
    </r>
    <r>
      <rPr>
        <sz val="11"/>
        <rFont val="Arial Narrow"/>
        <charset val="134"/>
      </rPr>
      <t>24</t>
    </r>
    <r>
      <rPr>
        <sz val="11"/>
        <rFont val="仿宋_GB2312"/>
        <charset val="134"/>
      </rPr>
      <t>次，并以集中研学、交流研讨、主题实践、个人自学等</t>
    </r>
    <r>
      <rPr>
        <sz val="11"/>
        <rFont val="Arial Narrow"/>
        <charset val="134"/>
      </rPr>
      <t>4</t>
    </r>
    <r>
      <rPr>
        <sz val="11"/>
        <rFont val="仿宋_GB2312"/>
        <charset val="134"/>
      </rPr>
      <t>种方式开展党建活动，党建工作完成率达到</t>
    </r>
    <r>
      <rPr>
        <sz val="11"/>
        <rFont val="Arial Narrow"/>
        <charset val="134"/>
      </rPr>
      <t>100%</t>
    </r>
    <r>
      <rPr>
        <sz val="11"/>
        <rFont val="仿宋_GB2312"/>
        <charset val="134"/>
      </rPr>
      <t>，综合考评得分达到优秀，提升党群人员的工作技能，加强了党员领导干部的自身素质修养。</t>
    </r>
  </si>
  <si>
    <t>安全生产经费</t>
  </si>
  <si>
    <r>
      <rPr>
        <sz val="11"/>
        <rFont val="仿宋_GB2312"/>
        <charset val="134"/>
      </rPr>
      <t>项目实施单位</t>
    </r>
    <r>
      <rPr>
        <sz val="11"/>
        <rFont val="Arial Narrow"/>
        <charset val="134"/>
      </rPr>
      <t>2019</t>
    </r>
    <r>
      <rPr>
        <sz val="11"/>
        <rFont val="仿宋_GB2312"/>
        <charset val="134"/>
      </rPr>
      <t>年度组织安全生产专题会议</t>
    </r>
    <r>
      <rPr>
        <sz val="11"/>
        <rFont val="Arial Narrow"/>
        <charset val="134"/>
      </rPr>
      <t>6</t>
    </r>
    <r>
      <rPr>
        <sz val="11"/>
        <rFont val="仿宋_GB2312"/>
        <charset val="134"/>
      </rPr>
      <t>次；每周园区负责人至少进行安全检查</t>
    </r>
    <r>
      <rPr>
        <sz val="11"/>
        <rFont val="Arial Narrow"/>
        <charset val="134"/>
      </rPr>
      <t>3</t>
    </r>
    <r>
      <rPr>
        <sz val="11"/>
        <rFont val="仿宋_GB2312"/>
        <charset val="134"/>
      </rPr>
      <t>次，通过张贴宣传图片、横幅标语、发放宣传材料、出黑板报、宣传栏、组织观看安全录像、安全警示片等方式宣传安全生产知识，提高项目实施人员的安全意识，及时整改安全隐患，维护故障设备，避免发生重大安全事故，使安全生产考核得分达到</t>
    </r>
    <r>
      <rPr>
        <sz val="11"/>
        <rFont val="Arial Narrow"/>
        <charset val="134"/>
      </rPr>
      <t>98.5</t>
    </r>
    <r>
      <rPr>
        <sz val="11"/>
        <rFont val="仿宋_GB2312"/>
        <charset val="134"/>
      </rPr>
      <t>分。</t>
    </r>
  </si>
  <si>
    <t>宣传经费</t>
  </si>
  <si>
    <r>
      <rPr>
        <sz val="11"/>
        <rFont val="仿宋_GB2312"/>
        <charset val="134"/>
      </rPr>
      <t>在高速公路设置户外广告牌，展示智慧生态城形象，完成智慧生态城宣传工作，促进招商引资。</t>
    </r>
  </si>
  <si>
    <t>招商经费</t>
  </si>
  <si>
    <r>
      <rPr>
        <sz val="11"/>
        <rFont val="Arial Narrow"/>
        <charset val="134"/>
      </rPr>
      <t>2019</t>
    </r>
    <r>
      <rPr>
        <sz val="11"/>
        <rFont val="仿宋_GB2312"/>
        <charset val="134"/>
      </rPr>
      <t>年度项目实施单位社零额上报数达到</t>
    </r>
    <r>
      <rPr>
        <sz val="11"/>
        <rFont val="Arial Narrow"/>
        <charset val="134"/>
      </rPr>
      <t>6300</t>
    </r>
    <r>
      <rPr>
        <sz val="11"/>
        <rFont val="仿宋_GB2312"/>
        <charset val="134"/>
      </rPr>
      <t>万，招商引资项目数达到</t>
    </r>
    <r>
      <rPr>
        <sz val="11"/>
        <rFont val="Arial Narrow"/>
        <charset val="134"/>
      </rPr>
      <t>17</t>
    </r>
    <r>
      <rPr>
        <sz val="11"/>
        <rFont val="仿宋_GB2312"/>
        <charset val="134"/>
      </rPr>
      <t>个，招商引资数额达到</t>
    </r>
    <r>
      <rPr>
        <sz val="11"/>
        <rFont val="Arial Narrow"/>
        <charset val="134"/>
      </rPr>
      <t>83</t>
    </r>
    <r>
      <rPr>
        <sz val="11"/>
        <rFont val="仿宋_GB2312"/>
        <charset val="134"/>
      </rPr>
      <t>亿，举办园区人才交流活动</t>
    </r>
    <r>
      <rPr>
        <sz val="11"/>
        <rFont val="Arial Narrow"/>
        <charset val="134"/>
      </rPr>
      <t>16</t>
    </r>
    <r>
      <rPr>
        <sz val="11"/>
        <rFont val="仿宋_GB2312"/>
        <charset val="134"/>
      </rPr>
      <t>次，积极协调解决经济运行中的突出问题，使企业反映问题办结率达到</t>
    </r>
    <r>
      <rPr>
        <sz val="11"/>
        <rFont val="Arial Narrow"/>
        <charset val="134"/>
      </rPr>
      <t>100%</t>
    </r>
    <r>
      <rPr>
        <sz val="11"/>
        <rFont val="仿宋_GB2312"/>
        <charset val="134"/>
      </rPr>
      <t>。</t>
    </r>
  </si>
  <si>
    <r>
      <rPr>
        <sz val="11"/>
        <rFont val="Arial Narrow"/>
        <charset val="134"/>
      </rPr>
      <t xml:space="preserve">  </t>
    </r>
    <r>
      <rPr>
        <sz val="11"/>
        <rFont val="仿宋_GB2312"/>
        <charset val="134"/>
      </rPr>
      <t>国际小镇项目用地规划论证经费</t>
    </r>
  </si>
  <si>
    <t>完成国际小镇项目的用地与空间规划论证，推动产业聚集发展。</t>
  </si>
  <si>
    <t>企业发展金</t>
  </si>
  <si>
    <r>
      <rPr>
        <sz val="11"/>
        <rFont val="仿宋_GB2312"/>
        <charset val="134"/>
      </rPr>
      <t>为提升武汉经济技术开发区（汉南区）知识产权创造、运用、保护、管理和服务综合能力，经开区管委会通过与第三方企业合作实现来整体目标，</t>
    </r>
    <r>
      <rPr>
        <sz val="11"/>
        <rFont val="Arial Narrow"/>
        <charset val="134"/>
      </rPr>
      <t>2019</t>
    </r>
    <r>
      <rPr>
        <sz val="11"/>
        <rFont val="仿宋_GB2312"/>
        <charset val="134"/>
      </rPr>
      <t>年主要成果包括智能网联创新中心人员规模达到</t>
    </r>
    <r>
      <rPr>
        <sz val="11"/>
        <rFont val="Arial Narrow"/>
        <charset val="134"/>
      </rPr>
      <t>40</t>
    </r>
    <r>
      <rPr>
        <sz val="11"/>
        <rFont val="仿宋_GB2312"/>
        <charset val="134"/>
      </rPr>
      <t>人，责任目标项目完成数达到</t>
    </r>
    <r>
      <rPr>
        <sz val="11"/>
        <rFont val="Arial Narrow"/>
        <charset val="134"/>
      </rPr>
      <t>24</t>
    </r>
    <r>
      <rPr>
        <sz val="11"/>
        <rFont val="仿宋_GB2312"/>
        <charset val="134"/>
      </rPr>
      <t>项，哈工大机器人研究院引进科研人员数达到</t>
    </r>
    <r>
      <rPr>
        <sz val="11"/>
        <rFont val="Arial Narrow"/>
        <charset val="134"/>
      </rPr>
      <t>61</t>
    </r>
    <r>
      <rPr>
        <sz val="11"/>
        <rFont val="仿宋_GB2312"/>
        <charset val="134"/>
      </rPr>
      <t>人，新增专利数达到</t>
    </r>
    <r>
      <rPr>
        <sz val="11"/>
        <rFont val="Arial Narrow"/>
        <charset val="134"/>
      </rPr>
      <t>30</t>
    </r>
    <r>
      <rPr>
        <sz val="11"/>
        <rFont val="仿宋_GB2312"/>
        <charset val="134"/>
      </rPr>
      <t>项，先进院核心运营管理团队组建完成。及时拨付企业发展金，提高企业争先创优积极性，推动经开区的高质量发展进程。</t>
    </r>
  </si>
  <si>
    <t>汽车专班经费</t>
  </si>
  <si>
    <r>
      <rPr>
        <sz val="11"/>
        <rFont val="仿宋_GB2312"/>
        <charset val="134"/>
      </rPr>
      <t>项目实施单位配备</t>
    </r>
    <r>
      <rPr>
        <sz val="11"/>
        <rFont val="Arial Narrow"/>
        <charset val="134"/>
      </rPr>
      <t>1</t>
    </r>
    <r>
      <rPr>
        <sz val="11"/>
        <rFont val="仿宋_GB2312"/>
        <charset val="134"/>
      </rPr>
      <t>辆通勤班车，按上班时点准时服务，保障员工的日常通勤，购买办公家具并验收合格，做好日常调度工作，保障基地的正常运行。</t>
    </r>
  </si>
  <si>
    <r>
      <rPr>
        <sz val="11"/>
        <rFont val="Arial Narrow"/>
        <charset val="134"/>
      </rPr>
      <t>PPP</t>
    </r>
    <r>
      <rPr>
        <sz val="11"/>
        <rFont val="仿宋_GB2312"/>
        <charset val="134"/>
      </rPr>
      <t>专项</t>
    </r>
  </si>
  <si>
    <t>项目实施单位进行本年度的道路工程系列建设，2019年度主要建设内容包括川江池南路、小军东路、枫林四路、枫林五路项目竣工验收；川江池一路、川江池二路、川江池四路、枫林七路、汉洪东路已完成道排工程验收，相关工作均在合同约定时间内完成。</t>
  </si>
  <si>
    <t>地方政府专项债资金</t>
  </si>
  <si>
    <r>
      <rPr>
        <sz val="11"/>
        <rFont val="仿宋_GB2312"/>
        <charset val="134"/>
      </rPr>
      <t>做好专项债的发行及配套设施建设项目。</t>
    </r>
  </si>
  <si>
    <r>
      <rPr>
        <sz val="11"/>
        <rFont val="仿宋_GB2312"/>
        <charset val="134"/>
      </rPr>
      <t>基本支出</t>
    </r>
  </si>
  <si>
    <t>完成了基本工资、津贴补贴、基本医疗保险费、生育保险费、奖金、其他工资福利支出、住房公积金、提租补贴等方面工作。</t>
  </si>
  <si>
    <r>
      <rPr>
        <sz val="11"/>
        <rFont val="仿宋_GB2312"/>
        <charset val="134"/>
      </rPr>
      <t>金额合计</t>
    </r>
  </si>
  <si>
    <r>
      <rPr>
        <sz val="11"/>
        <rFont val="仿宋_GB2312"/>
        <charset val="134"/>
      </rPr>
      <t>年度
总体
目标
完成
情况</t>
    </r>
  </si>
  <si>
    <r>
      <rPr>
        <sz val="11"/>
        <rFont val="仿宋_GB2312"/>
        <charset val="134"/>
      </rPr>
      <t>预期目标</t>
    </r>
  </si>
  <si>
    <r>
      <rPr>
        <sz val="11"/>
        <rFont val="仿宋_GB2312"/>
        <charset val="134"/>
      </rPr>
      <t>目标实际完成情况</t>
    </r>
  </si>
  <si>
    <r>
      <rPr>
        <sz val="11"/>
        <rFont val="仿宋_GB2312"/>
        <charset val="134"/>
      </rPr>
      <t>目标</t>
    </r>
    <r>
      <rPr>
        <sz val="11"/>
        <rFont val="Arial Narrow"/>
        <charset val="134"/>
      </rPr>
      <t>1</t>
    </r>
    <r>
      <rPr>
        <sz val="11"/>
        <rFont val="仿宋_GB2312"/>
        <charset val="134"/>
      </rPr>
      <t>：每年最少组织党群活动</t>
    </r>
    <r>
      <rPr>
        <sz val="11"/>
        <rFont val="Arial Narrow"/>
        <charset val="134"/>
      </rPr>
      <t>4</t>
    </r>
    <r>
      <rPr>
        <sz val="11"/>
        <rFont val="仿宋_GB2312"/>
        <charset val="134"/>
      </rPr>
      <t>次，党员培训</t>
    </r>
    <r>
      <rPr>
        <sz val="11"/>
        <rFont val="Arial Narrow"/>
        <charset val="134"/>
      </rPr>
      <t>4</t>
    </r>
    <r>
      <rPr>
        <sz val="11"/>
        <rFont val="仿宋_GB2312"/>
        <charset val="134"/>
      </rPr>
      <t>次，举办党建活动方式最少</t>
    </r>
    <r>
      <rPr>
        <sz val="11"/>
        <rFont val="Arial Narrow"/>
        <charset val="134"/>
      </rPr>
      <t>3</t>
    </r>
    <r>
      <rPr>
        <sz val="11"/>
        <rFont val="仿宋_GB2312"/>
        <charset val="134"/>
      </rPr>
      <t>种，党建工作完成率达到</t>
    </r>
    <r>
      <rPr>
        <sz val="11"/>
        <rFont val="Arial Narrow"/>
        <charset val="134"/>
      </rPr>
      <t>100%</t>
    </r>
    <r>
      <rPr>
        <sz val="11"/>
        <rFont val="仿宋_GB2312"/>
        <charset val="134"/>
      </rPr>
      <t>，完成园区纪检综合考评细则，做好园区党员纪检教育工作，确保党员廉洁性，强化党群工作人员工作能力；做好借调人员的管理工作，保障园区办日常工作正常开展；
目标</t>
    </r>
    <r>
      <rPr>
        <sz val="11"/>
        <rFont val="Arial Narrow"/>
        <charset val="134"/>
      </rPr>
      <t>2</t>
    </r>
    <r>
      <rPr>
        <sz val="11"/>
        <rFont val="仿宋_GB2312"/>
        <charset val="134"/>
      </rPr>
      <t>：提升武汉经济技术开发区（汉南区）知识产权创造、运用、保护、管理和服务综合能力，发挥知识产权支撑作用，推动本区产业转型升级和高质量发展；
目标</t>
    </r>
    <r>
      <rPr>
        <sz val="11"/>
        <rFont val="Arial Narrow"/>
        <charset val="134"/>
      </rPr>
      <t>3</t>
    </r>
    <r>
      <rPr>
        <sz val="11"/>
        <rFont val="仿宋_GB2312"/>
        <charset val="134"/>
      </rPr>
      <t>：项目实施单位组织安全生产专题会议</t>
    </r>
    <r>
      <rPr>
        <sz val="11"/>
        <rFont val="Arial Narrow"/>
        <charset val="134"/>
      </rPr>
      <t>6</t>
    </r>
    <r>
      <rPr>
        <sz val="11"/>
        <rFont val="仿宋_GB2312"/>
        <charset val="134"/>
      </rPr>
      <t>次，每月对园区至少进行</t>
    </r>
    <r>
      <rPr>
        <sz val="11"/>
        <rFont val="Arial Narrow"/>
        <charset val="134"/>
      </rPr>
      <t>1</t>
    </r>
    <r>
      <rPr>
        <sz val="11"/>
        <rFont val="仿宋_GB2312"/>
        <charset val="134"/>
      </rPr>
      <t>次安全检查，并通过多种宣传方式进行安全生产知识宣传，及时排除和整改安全隐患，维护故障安全器材，避免发生重大安全事故，使安全隐患整改率达到</t>
    </r>
    <r>
      <rPr>
        <sz val="11"/>
        <rFont val="Arial Narrow"/>
        <charset val="134"/>
      </rPr>
      <t>90%</t>
    </r>
    <r>
      <rPr>
        <sz val="11"/>
        <rFont val="仿宋_GB2312"/>
        <charset val="134"/>
      </rPr>
      <t>，安全生产考核得分达到</t>
    </r>
    <r>
      <rPr>
        <sz val="11"/>
        <rFont val="Arial Narrow"/>
        <charset val="134"/>
      </rPr>
      <t>90</t>
    </r>
    <r>
      <rPr>
        <sz val="11"/>
        <rFont val="仿宋_GB2312"/>
        <charset val="134"/>
      </rPr>
      <t>分以上；
目标</t>
    </r>
    <r>
      <rPr>
        <sz val="11"/>
        <rFont val="Arial Narrow"/>
        <charset val="134"/>
      </rPr>
      <t>4</t>
    </r>
    <r>
      <rPr>
        <sz val="11"/>
        <rFont val="仿宋_GB2312"/>
        <charset val="134"/>
      </rPr>
      <t>：根据园区定位及产业规划，自主开展招商引资工作，</t>
    </r>
    <r>
      <rPr>
        <sz val="11"/>
        <rFont val="Arial Narrow"/>
        <charset val="134"/>
      </rPr>
      <t>2019</t>
    </r>
    <r>
      <rPr>
        <sz val="11"/>
        <rFont val="仿宋_GB2312"/>
        <charset val="134"/>
      </rPr>
      <t>年度完成招商引资项目数</t>
    </r>
    <r>
      <rPr>
        <sz val="11"/>
        <rFont val="Arial Narrow"/>
        <charset val="134"/>
      </rPr>
      <t>17</t>
    </r>
    <r>
      <rPr>
        <sz val="11"/>
        <rFont val="仿宋_GB2312"/>
        <charset val="134"/>
      </rPr>
      <t>个，社零额上报数</t>
    </r>
    <r>
      <rPr>
        <sz val="11"/>
        <rFont val="Arial Narrow"/>
        <charset val="134"/>
      </rPr>
      <t>6300</t>
    </r>
    <r>
      <rPr>
        <sz val="11"/>
        <rFont val="仿宋_GB2312"/>
        <charset val="134"/>
      </rPr>
      <t>万，招商引资数额</t>
    </r>
    <r>
      <rPr>
        <sz val="11"/>
        <rFont val="Arial Narrow"/>
        <charset val="134"/>
      </rPr>
      <t>82</t>
    </r>
    <r>
      <rPr>
        <sz val="11"/>
        <rFont val="仿宋_GB2312"/>
        <charset val="134"/>
      </rPr>
      <t>亿，组织招商引资业务培训次数</t>
    </r>
    <r>
      <rPr>
        <sz val="11"/>
        <rFont val="Arial Narrow"/>
        <charset val="134"/>
      </rPr>
      <t>3</t>
    </r>
    <r>
      <rPr>
        <sz val="11"/>
        <rFont val="仿宋_GB2312"/>
        <charset val="134"/>
      </rPr>
      <t>次，园区人才交流活动举办次数</t>
    </r>
    <r>
      <rPr>
        <sz val="11"/>
        <rFont val="Arial Narrow"/>
        <charset val="134"/>
      </rPr>
      <t>16</t>
    </r>
    <r>
      <rPr>
        <sz val="11"/>
        <rFont val="仿宋_GB2312"/>
        <charset val="134"/>
      </rPr>
      <t>次，增强园区招商队伍的专业水平。在高速公路设置户外广告牌，展示智慧生态城形象。做好园区企服工作，积极协调解决经济运行中的突出问题，使企业反映问题办结率达到</t>
    </r>
    <r>
      <rPr>
        <sz val="11"/>
        <rFont val="Arial Narrow"/>
        <charset val="134"/>
      </rPr>
      <t>100%</t>
    </r>
    <r>
      <rPr>
        <sz val="11"/>
        <rFont val="仿宋_GB2312"/>
        <charset val="134"/>
      </rPr>
      <t>；
目标</t>
    </r>
    <r>
      <rPr>
        <sz val="11"/>
        <rFont val="Arial Narrow"/>
        <charset val="134"/>
      </rPr>
      <t>5</t>
    </r>
    <r>
      <rPr>
        <sz val="11"/>
        <rFont val="仿宋_GB2312"/>
        <charset val="134"/>
      </rPr>
      <t>：川江池南路、小军路东段、枫林四路、枫林五路、川江池清淤、川江池一路、川江池二路、川江池四路、枫林六路、枫林七路、汉洪东路共</t>
    </r>
    <r>
      <rPr>
        <sz val="11"/>
        <rFont val="Arial Narrow"/>
        <charset val="134"/>
      </rPr>
      <t>11</t>
    </r>
    <r>
      <rPr>
        <sz val="11"/>
        <rFont val="仿宋_GB2312"/>
        <charset val="134"/>
      </rPr>
      <t>条道路的道路建设工程在规定时限内建设完成，保证建设过程合规和施工安全，使项目验收全部合格；
目标</t>
    </r>
    <r>
      <rPr>
        <sz val="11"/>
        <rFont val="Arial Narrow"/>
        <charset val="134"/>
      </rPr>
      <t>6</t>
    </r>
    <r>
      <rPr>
        <sz val="11"/>
        <rFont val="仿宋_GB2312"/>
        <charset val="134"/>
      </rPr>
      <t>：做好新能源与智能汽车基地建设的日常工作，配备通勤车，保障员工正常通勤，购买办公家具并验收合格，保障基地的办公家具配置率达到</t>
    </r>
    <r>
      <rPr>
        <sz val="11"/>
        <rFont val="Arial Narrow"/>
        <charset val="134"/>
      </rPr>
      <t>100%</t>
    </r>
    <r>
      <rPr>
        <sz val="11"/>
        <rFont val="仿宋_GB2312"/>
        <charset val="134"/>
      </rPr>
      <t>，使基地日常工作正常有序推进。</t>
    </r>
  </si>
  <si>
    <r>
      <rPr>
        <sz val="11"/>
        <rFont val="仿宋_GB2312"/>
        <charset val="134"/>
      </rPr>
      <t>目标</t>
    </r>
    <r>
      <rPr>
        <sz val="11"/>
        <rFont val="Arial Narrow"/>
        <charset val="134"/>
      </rPr>
      <t>1</t>
    </r>
    <r>
      <rPr>
        <sz val="11"/>
        <rFont val="仿宋_GB2312"/>
        <charset val="134"/>
      </rPr>
      <t>完成情况：</t>
    </r>
    <r>
      <rPr>
        <sz val="11"/>
        <rFont val="Arial Narrow"/>
        <charset val="134"/>
      </rPr>
      <t>2019</t>
    </r>
    <r>
      <rPr>
        <sz val="11"/>
        <rFont val="仿宋_GB2312"/>
        <charset val="134"/>
      </rPr>
      <t>年度项目实施单位组织党群活动</t>
    </r>
    <r>
      <rPr>
        <sz val="11"/>
        <rFont val="Arial Narrow"/>
        <charset val="134"/>
      </rPr>
      <t>24</t>
    </r>
    <r>
      <rPr>
        <sz val="11"/>
        <rFont val="仿宋_GB2312"/>
        <charset val="134"/>
      </rPr>
      <t>次，党员培训</t>
    </r>
    <r>
      <rPr>
        <sz val="11"/>
        <rFont val="Arial Narrow"/>
        <charset val="134"/>
      </rPr>
      <t>24</t>
    </r>
    <r>
      <rPr>
        <sz val="11"/>
        <rFont val="仿宋_GB2312"/>
        <charset val="134"/>
      </rPr>
      <t>次，并以集中研学、交流研讨、主题实践、个人自学等</t>
    </r>
    <r>
      <rPr>
        <sz val="11"/>
        <rFont val="Arial Narrow"/>
        <charset val="134"/>
      </rPr>
      <t>4</t>
    </r>
    <r>
      <rPr>
        <sz val="11"/>
        <rFont val="仿宋_GB2312"/>
        <charset val="134"/>
      </rPr>
      <t>种方式开展党建活动，党建工作完成率达到</t>
    </r>
    <r>
      <rPr>
        <sz val="11"/>
        <rFont val="Arial Narrow"/>
        <charset val="134"/>
      </rPr>
      <t>100%</t>
    </r>
    <r>
      <rPr>
        <sz val="11"/>
        <rFont val="仿宋_GB2312"/>
        <charset val="134"/>
      </rPr>
      <t>，综合考评得分达到优秀，提升党群人员的工作技能，加强了党员领导干部的自身素质修养；
目标</t>
    </r>
    <r>
      <rPr>
        <sz val="11"/>
        <rFont val="Arial Narrow"/>
        <charset val="134"/>
      </rPr>
      <t>2</t>
    </r>
    <r>
      <rPr>
        <sz val="11"/>
        <rFont val="仿宋_GB2312"/>
        <charset val="134"/>
      </rPr>
      <t>完成情况：为提升武汉经济技术开发区（汉南区）知识产权创造、运用、保护、管理和服务综合能力，经开区管委会通过与第三方企业合作实现来整体目标，</t>
    </r>
    <r>
      <rPr>
        <sz val="11"/>
        <rFont val="Arial Narrow"/>
        <charset val="134"/>
      </rPr>
      <t>2019</t>
    </r>
    <r>
      <rPr>
        <sz val="11"/>
        <rFont val="仿宋_GB2312"/>
        <charset val="134"/>
      </rPr>
      <t>年主要成果包括智能网联创新中心人员规模达到</t>
    </r>
    <r>
      <rPr>
        <sz val="11"/>
        <rFont val="Arial Narrow"/>
        <charset val="134"/>
      </rPr>
      <t>40</t>
    </r>
    <r>
      <rPr>
        <sz val="11"/>
        <rFont val="仿宋_GB2312"/>
        <charset val="134"/>
      </rPr>
      <t>人，责任目标项目完成数达到</t>
    </r>
    <r>
      <rPr>
        <sz val="11"/>
        <rFont val="Arial Narrow"/>
        <charset val="134"/>
      </rPr>
      <t>24</t>
    </r>
    <r>
      <rPr>
        <sz val="11"/>
        <rFont val="仿宋_GB2312"/>
        <charset val="134"/>
      </rPr>
      <t>项，哈工大机器人研究院引进科研人员数达到</t>
    </r>
    <r>
      <rPr>
        <sz val="11"/>
        <rFont val="Arial Narrow"/>
        <charset val="134"/>
      </rPr>
      <t>61</t>
    </r>
    <r>
      <rPr>
        <sz val="11"/>
        <rFont val="仿宋_GB2312"/>
        <charset val="134"/>
      </rPr>
      <t>人，新增专利数达到</t>
    </r>
    <r>
      <rPr>
        <sz val="11"/>
        <rFont val="Arial Narrow"/>
        <charset val="134"/>
      </rPr>
      <t>30</t>
    </r>
    <r>
      <rPr>
        <sz val="11"/>
        <rFont val="仿宋_GB2312"/>
        <charset val="134"/>
      </rPr>
      <t>项，先进院核心运营管理团队组建完成。及时拨付企业发展金，提高企业争先创优积极性，推动经开区的高质量发展进程；
目标</t>
    </r>
    <r>
      <rPr>
        <sz val="11"/>
        <rFont val="Arial Narrow"/>
        <charset val="134"/>
      </rPr>
      <t>3</t>
    </r>
    <r>
      <rPr>
        <sz val="11"/>
        <rFont val="仿宋_GB2312"/>
        <charset val="134"/>
      </rPr>
      <t>完成情况：项目实施单位</t>
    </r>
    <r>
      <rPr>
        <sz val="11"/>
        <rFont val="Arial Narrow"/>
        <charset val="134"/>
      </rPr>
      <t>2019</t>
    </r>
    <r>
      <rPr>
        <sz val="11"/>
        <rFont val="仿宋_GB2312"/>
        <charset val="134"/>
      </rPr>
      <t>年度组织安全生产专题会议</t>
    </r>
    <r>
      <rPr>
        <sz val="11"/>
        <rFont val="Arial Narrow"/>
        <charset val="134"/>
      </rPr>
      <t>6</t>
    </r>
    <r>
      <rPr>
        <sz val="11"/>
        <rFont val="仿宋_GB2312"/>
        <charset val="134"/>
      </rPr>
      <t>次；每周园区负责人至少进行安全检查</t>
    </r>
    <r>
      <rPr>
        <sz val="11"/>
        <rFont val="Arial Narrow"/>
        <charset val="134"/>
      </rPr>
      <t>3</t>
    </r>
    <r>
      <rPr>
        <sz val="11"/>
        <rFont val="仿宋_GB2312"/>
        <charset val="134"/>
      </rPr>
      <t>次，通过张贴宣传图片、横幅标语、发放宣传材料、出黑板报、宣传栏、组织观看安全录像、安全警示片等方式宣传安全生产知识，提高项目实施人员的安全意识，及时整改安全隐患，维护故障设备，避免发生重大安全事故，使安全生产考核得分达到</t>
    </r>
    <r>
      <rPr>
        <sz val="11"/>
        <rFont val="Arial Narrow"/>
        <charset val="134"/>
      </rPr>
      <t>98.5</t>
    </r>
    <r>
      <rPr>
        <sz val="11"/>
        <rFont val="仿宋_GB2312"/>
        <charset val="134"/>
      </rPr>
      <t>分；
目标</t>
    </r>
    <r>
      <rPr>
        <sz val="11"/>
        <rFont val="Arial Narrow"/>
        <charset val="134"/>
      </rPr>
      <t>4</t>
    </r>
    <r>
      <rPr>
        <sz val="11"/>
        <rFont val="仿宋_GB2312"/>
        <charset val="134"/>
      </rPr>
      <t>完成情况：</t>
    </r>
    <r>
      <rPr>
        <sz val="11"/>
        <rFont val="Arial Narrow"/>
        <charset val="134"/>
      </rPr>
      <t>2019</t>
    </r>
    <r>
      <rPr>
        <sz val="11"/>
        <rFont val="仿宋_GB2312"/>
        <charset val="134"/>
      </rPr>
      <t>年度项目实施单位社零额上报数达到</t>
    </r>
    <r>
      <rPr>
        <sz val="11"/>
        <rFont val="Arial Narrow"/>
        <charset val="134"/>
      </rPr>
      <t>6300</t>
    </r>
    <r>
      <rPr>
        <sz val="11"/>
        <rFont val="仿宋_GB2312"/>
        <charset val="134"/>
      </rPr>
      <t>万，招商引资项目数达到</t>
    </r>
    <r>
      <rPr>
        <sz val="11"/>
        <rFont val="Arial Narrow"/>
        <charset val="134"/>
      </rPr>
      <t>17</t>
    </r>
    <r>
      <rPr>
        <sz val="11"/>
        <rFont val="仿宋_GB2312"/>
        <charset val="134"/>
      </rPr>
      <t>个，招商引资数额达到</t>
    </r>
    <r>
      <rPr>
        <sz val="11"/>
        <rFont val="Arial Narrow"/>
        <charset val="134"/>
      </rPr>
      <t>83</t>
    </r>
    <r>
      <rPr>
        <sz val="11"/>
        <rFont val="仿宋_GB2312"/>
        <charset val="134"/>
      </rPr>
      <t>亿，举办园区人才交流活动</t>
    </r>
    <r>
      <rPr>
        <sz val="11"/>
        <rFont val="Arial Narrow"/>
        <charset val="134"/>
      </rPr>
      <t>16</t>
    </r>
    <r>
      <rPr>
        <sz val="11"/>
        <rFont val="仿宋_GB2312"/>
        <charset val="134"/>
      </rPr>
      <t>次。在高速公路设置</t>
    </r>
    <r>
      <rPr>
        <sz val="11"/>
        <rFont val="Arial Narrow"/>
        <charset val="134"/>
      </rPr>
      <t>3</t>
    </r>
    <r>
      <rPr>
        <sz val="11"/>
        <rFont val="仿宋_GB2312"/>
        <charset val="134"/>
      </rPr>
      <t>个广告牌对智慧生态城进行宣传，积极协调解决经济运行中的突出问题，使企业反映问题办结率达到</t>
    </r>
    <r>
      <rPr>
        <sz val="11"/>
        <rFont val="Arial Narrow"/>
        <charset val="134"/>
      </rPr>
      <t>100%</t>
    </r>
    <r>
      <rPr>
        <sz val="11"/>
        <rFont val="仿宋_GB2312"/>
        <charset val="134"/>
      </rPr>
      <t>；
目标</t>
    </r>
    <r>
      <rPr>
        <sz val="11"/>
        <rFont val="Arial Narrow"/>
        <charset val="134"/>
      </rPr>
      <t>5</t>
    </r>
    <r>
      <rPr>
        <sz val="11"/>
        <rFont val="仿宋_GB2312"/>
        <charset val="134"/>
      </rPr>
      <t>完成情况：项目实施单位进行本年度的道路工程系列建设，</t>
    </r>
    <r>
      <rPr>
        <sz val="11"/>
        <rFont val="Arial Narrow"/>
        <charset val="134"/>
      </rPr>
      <t>2019</t>
    </r>
    <r>
      <rPr>
        <sz val="11"/>
        <rFont val="仿宋_GB2312"/>
        <charset val="134"/>
      </rPr>
      <t>年度主要建设内容包括川江池南路、小军东路、枫林四路、枫林五路项目竣工验收；川江池一路、川江池二路、川江池四路、枫林七路、汉洪东路已完成道排工程验收，施工过程中保障施工安全，无重大事故发生；
目标</t>
    </r>
    <r>
      <rPr>
        <sz val="11"/>
        <rFont val="Arial Narrow"/>
        <charset val="134"/>
      </rPr>
      <t>6</t>
    </r>
    <r>
      <rPr>
        <sz val="11"/>
        <rFont val="仿宋_GB2312"/>
        <charset val="134"/>
      </rPr>
      <t>完成情况：项目实施单位配备</t>
    </r>
    <r>
      <rPr>
        <sz val="11"/>
        <rFont val="Arial Narrow"/>
        <charset val="134"/>
      </rPr>
      <t>1</t>
    </r>
    <r>
      <rPr>
        <sz val="11"/>
        <rFont val="仿宋_GB2312"/>
        <charset val="134"/>
      </rPr>
      <t>辆通勤班车，按上班时点准时服务，保障员工的日常通勤，购买办公家具并验收合格，做好日常调度工作，保障基地的正常运行。</t>
    </r>
  </si>
  <si>
    <r>
      <rPr>
        <sz val="11"/>
        <color theme="1"/>
        <rFont val="仿宋_GB2312"/>
        <charset val="134"/>
      </rPr>
      <t>一级</t>
    </r>
    <r>
      <rPr>
        <sz val="11"/>
        <color rgb="FF000000"/>
        <rFont val="Arial Narrow"/>
        <charset val="134"/>
      </rPr>
      <t xml:space="preserve">
</t>
    </r>
    <r>
      <rPr>
        <sz val="11"/>
        <color rgb="FF000000"/>
        <rFont val="仿宋_GB2312"/>
        <charset val="134"/>
      </rPr>
      <t>指标</t>
    </r>
  </si>
  <si>
    <r>
      <rPr>
        <sz val="11"/>
        <color theme="1"/>
        <rFont val="仿宋_GB2312"/>
        <charset val="134"/>
      </rPr>
      <t>二级</t>
    </r>
    <r>
      <rPr>
        <sz val="11"/>
        <color indexed="8"/>
        <rFont val="Arial Narrow"/>
        <charset val="134"/>
      </rPr>
      <t xml:space="preserve">
</t>
    </r>
    <r>
      <rPr>
        <sz val="11"/>
        <color indexed="8"/>
        <rFont val="仿宋_GB2312"/>
        <charset val="134"/>
      </rPr>
      <t>指标</t>
    </r>
  </si>
  <si>
    <r>
      <rPr>
        <sz val="11"/>
        <color theme="1"/>
        <rFont val="仿宋_GB2312"/>
        <charset val="134"/>
      </rPr>
      <t>三级</t>
    </r>
    <r>
      <rPr>
        <sz val="11"/>
        <color indexed="8"/>
        <rFont val="Arial Narrow"/>
        <charset val="134"/>
      </rPr>
      <t xml:space="preserve">
</t>
    </r>
    <r>
      <rPr>
        <sz val="11"/>
        <color indexed="8"/>
        <rFont val="仿宋_GB2312"/>
        <charset val="134"/>
      </rPr>
      <t>指标</t>
    </r>
  </si>
  <si>
    <r>
      <rPr>
        <sz val="11"/>
        <color theme="1"/>
        <rFont val="仿宋_GB2312"/>
        <charset val="134"/>
      </rPr>
      <t>分值</t>
    </r>
  </si>
  <si>
    <r>
      <rPr>
        <sz val="11"/>
        <color theme="1"/>
        <rFont val="仿宋_GB2312"/>
        <charset val="134"/>
      </rPr>
      <t>指标说明</t>
    </r>
  </si>
  <si>
    <r>
      <rPr>
        <sz val="11"/>
        <color theme="1"/>
        <rFont val="仿宋_GB2312"/>
        <charset val="134"/>
      </rPr>
      <t>评分标准</t>
    </r>
  </si>
  <si>
    <r>
      <rPr>
        <sz val="11"/>
        <color theme="1"/>
        <rFont val="仿宋_GB2312"/>
        <charset val="134"/>
      </rPr>
      <t>年初</t>
    </r>
    <r>
      <rPr>
        <sz val="11"/>
        <color indexed="8"/>
        <rFont val="Arial Narrow"/>
        <charset val="134"/>
      </rPr>
      <t xml:space="preserve">
</t>
    </r>
    <r>
      <rPr>
        <sz val="11"/>
        <color indexed="8"/>
        <rFont val="仿宋_GB2312"/>
        <charset val="134"/>
      </rPr>
      <t>目标值</t>
    </r>
  </si>
  <si>
    <r>
      <rPr>
        <sz val="11"/>
        <color theme="1"/>
        <rFont val="仿宋_GB2312"/>
        <charset val="134"/>
      </rPr>
      <t>实际</t>
    </r>
    <r>
      <rPr>
        <sz val="11"/>
        <color indexed="8"/>
        <rFont val="Arial Narrow"/>
        <charset val="134"/>
      </rPr>
      <t xml:space="preserve">
</t>
    </r>
    <r>
      <rPr>
        <sz val="11"/>
        <color indexed="8"/>
        <rFont val="仿宋_GB2312"/>
        <charset val="134"/>
      </rPr>
      <t>完成值</t>
    </r>
  </si>
  <si>
    <r>
      <rPr>
        <sz val="11"/>
        <color theme="1"/>
        <rFont val="仿宋_GB2312"/>
        <charset val="134"/>
      </rPr>
      <t>得分</t>
    </r>
  </si>
  <si>
    <r>
      <rPr>
        <sz val="11"/>
        <color theme="1"/>
        <rFont val="仿宋_GB2312"/>
        <charset val="134"/>
      </rPr>
      <t>指标值</t>
    </r>
    <r>
      <rPr>
        <sz val="11"/>
        <color indexed="8"/>
        <rFont val="Arial Narrow"/>
        <charset val="134"/>
      </rPr>
      <t xml:space="preserve">
</t>
    </r>
    <r>
      <rPr>
        <sz val="11"/>
        <color indexed="8"/>
        <rFont val="仿宋_GB2312"/>
        <charset val="134"/>
      </rPr>
      <t>偏差率</t>
    </r>
  </si>
  <si>
    <r>
      <rPr>
        <sz val="11"/>
        <color theme="1"/>
        <rFont val="仿宋_GB2312"/>
        <charset val="134"/>
      </rPr>
      <t>备注</t>
    </r>
  </si>
  <si>
    <r>
      <rPr>
        <sz val="11"/>
        <color theme="1"/>
        <rFont val="仿宋_GB2312"/>
        <charset val="134"/>
      </rPr>
      <t>年度绩效指标完成情况</t>
    </r>
  </si>
  <si>
    <r>
      <rPr>
        <sz val="11"/>
        <color theme="1"/>
        <rFont val="仿宋_GB2312"/>
        <charset val="134"/>
      </rPr>
      <t>预算管理</t>
    </r>
  </si>
  <si>
    <r>
      <rPr>
        <sz val="11"/>
        <color theme="1"/>
        <rFont val="仿宋_GB2312"/>
        <charset val="134"/>
      </rPr>
      <t>预算执行</t>
    </r>
  </si>
  <si>
    <r>
      <rPr>
        <sz val="11"/>
        <color theme="1"/>
        <rFont val="仿宋_GB2312"/>
        <charset val="134"/>
      </rPr>
      <t>预算执行率</t>
    </r>
    <r>
      <rPr>
        <sz val="11"/>
        <color indexed="8"/>
        <rFont val="Arial Narrow"/>
        <charset val="134"/>
      </rPr>
      <t xml:space="preserve">
</t>
    </r>
    <r>
      <rPr>
        <sz val="11"/>
        <color indexed="8"/>
        <rFont val="仿宋_GB2312"/>
        <charset val="134"/>
      </rPr>
      <t>（</t>
    </r>
    <r>
      <rPr>
        <sz val="11"/>
        <color indexed="8"/>
        <rFont val="Arial Narrow"/>
        <charset val="134"/>
      </rPr>
      <t>10</t>
    </r>
    <r>
      <rPr>
        <sz val="11"/>
        <color indexed="8"/>
        <rFont val="仿宋_GB2312"/>
        <charset val="134"/>
      </rPr>
      <t>分）</t>
    </r>
  </si>
  <si>
    <r>
      <rPr>
        <sz val="11"/>
        <color theme="1"/>
        <rFont val="仿宋_GB2312"/>
        <charset val="134"/>
      </rPr>
      <t>预算执行率</t>
    </r>
    <r>
      <rPr>
        <sz val="11"/>
        <color indexed="8"/>
        <rFont val="Arial Narrow"/>
        <charset val="134"/>
      </rPr>
      <t>=</t>
    </r>
    <r>
      <rPr>
        <sz val="11"/>
        <color indexed="8"/>
        <rFont val="仿宋_GB2312"/>
        <charset val="134"/>
      </rPr>
      <t>（预算完成数</t>
    </r>
    <r>
      <rPr>
        <sz val="11"/>
        <color indexed="8"/>
        <rFont val="Arial Narrow"/>
        <charset val="134"/>
      </rPr>
      <t>/</t>
    </r>
    <r>
      <rPr>
        <sz val="11"/>
        <color indexed="8"/>
        <rFont val="仿宋_GB2312"/>
        <charset val="134"/>
      </rPr>
      <t>预算数）</t>
    </r>
    <r>
      <rPr>
        <sz val="11"/>
        <color indexed="8"/>
        <rFont val="Arial Narrow"/>
        <charset val="134"/>
      </rPr>
      <t>×100%</t>
    </r>
    <r>
      <rPr>
        <sz val="11"/>
        <color indexed="8"/>
        <rFont val="仿宋_GB2312"/>
        <charset val="134"/>
      </rPr>
      <t>，用以反映和考核部门（单位）预算完成程度。
预算完成数：部门（单位）本年度实际完成的预算数。
预算数：财政部门批复的本年度部门（单位）预算数。</t>
    </r>
  </si>
  <si>
    <r>
      <rPr>
        <sz val="11"/>
        <color theme="1"/>
        <rFont val="仿宋_GB2312"/>
        <charset val="134"/>
      </rPr>
      <t>预算执行率＝</t>
    </r>
    <r>
      <rPr>
        <sz val="11"/>
        <color rgb="FF000000"/>
        <rFont val="Arial Narrow"/>
        <charset val="134"/>
      </rPr>
      <t>100%</t>
    </r>
    <r>
      <rPr>
        <sz val="11"/>
        <color rgb="FF000000"/>
        <rFont val="仿宋_GB2312"/>
        <charset val="134"/>
      </rPr>
      <t>的，得</t>
    </r>
    <r>
      <rPr>
        <sz val="11"/>
        <color rgb="FF000000"/>
        <rFont val="Arial Narrow"/>
        <charset val="134"/>
      </rPr>
      <t>10</t>
    </r>
    <r>
      <rPr>
        <sz val="11"/>
        <color rgb="FF000000"/>
        <rFont val="仿宋_GB2312"/>
        <charset val="134"/>
      </rPr>
      <t>分。
预算完执行率≥</t>
    </r>
    <r>
      <rPr>
        <sz val="11"/>
        <color rgb="FF000000"/>
        <rFont val="Arial Narrow"/>
        <charset val="134"/>
      </rPr>
      <t>95%</t>
    </r>
    <r>
      <rPr>
        <sz val="11"/>
        <color rgb="FF000000"/>
        <rFont val="仿宋_GB2312"/>
        <charset val="134"/>
      </rPr>
      <t>的，得</t>
    </r>
    <r>
      <rPr>
        <sz val="11"/>
        <color rgb="FF000000"/>
        <rFont val="Arial Narrow"/>
        <charset val="134"/>
      </rPr>
      <t>9</t>
    </r>
    <r>
      <rPr>
        <sz val="11"/>
        <color rgb="FF000000"/>
        <rFont val="仿宋_GB2312"/>
        <charset val="134"/>
      </rPr>
      <t>分。
预算执行率在</t>
    </r>
    <r>
      <rPr>
        <sz val="11"/>
        <color rgb="FF000000"/>
        <rFont val="Arial Narrow"/>
        <charset val="134"/>
      </rPr>
      <t>90%</t>
    </r>
    <r>
      <rPr>
        <sz val="11"/>
        <color rgb="FF000000"/>
        <rFont val="仿宋_GB2312"/>
        <charset val="134"/>
      </rPr>
      <t>（含）和</t>
    </r>
    <r>
      <rPr>
        <sz val="11"/>
        <color rgb="FF000000"/>
        <rFont val="Arial Narrow"/>
        <charset val="134"/>
      </rPr>
      <t>95%</t>
    </r>
    <r>
      <rPr>
        <sz val="11"/>
        <color rgb="FF000000"/>
        <rFont val="仿宋_GB2312"/>
        <charset val="134"/>
      </rPr>
      <t>之间，得</t>
    </r>
    <r>
      <rPr>
        <sz val="11"/>
        <color rgb="FF000000"/>
        <rFont val="Arial Narrow"/>
        <charset val="134"/>
      </rPr>
      <t>8</t>
    </r>
    <r>
      <rPr>
        <sz val="11"/>
        <color rgb="FF000000"/>
        <rFont val="仿宋_GB2312"/>
        <charset val="134"/>
      </rPr>
      <t>分。
预算执行率在</t>
    </r>
    <r>
      <rPr>
        <sz val="11"/>
        <color rgb="FF000000"/>
        <rFont val="Arial Narrow"/>
        <charset val="134"/>
      </rPr>
      <t>85%</t>
    </r>
    <r>
      <rPr>
        <sz val="11"/>
        <color rgb="FF000000"/>
        <rFont val="仿宋_GB2312"/>
        <charset val="134"/>
      </rPr>
      <t>（含）和</t>
    </r>
    <r>
      <rPr>
        <sz val="11"/>
        <color rgb="FF000000"/>
        <rFont val="Arial Narrow"/>
        <charset val="134"/>
      </rPr>
      <t>90%</t>
    </r>
    <r>
      <rPr>
        <sz val="11"/>
        <color rgb="FF000000"/>
        <rFont val="仿宋_GB2312"/>
        <charset val="134"/>
      </rPr>
      <t>之间，得</t>
    </r>
    <r>
      <rPr>
        <sz val="11"/>
        <color rgb="FF000000"/>
        <rFont val="Arial Narrow"/>
        <charset val="134"/>
      </rPr>
      <t>7</t>
    </r>
    <r>
      <rPr>
        <sz val="11"/>
        <color rgb="FF000000"/>
        <rFont val="仿宋_GB2312"/>
        <charset val="134"/>
      </rPr>
      <t>分。
执行率在</t>
    </r>
    <r>
      <rPr>
        <sz val="11"/>
        <color rgb="FF000000"/>
        <rFont val="Arial Narrow"/>
        <charset val="134"/>
      </rPr>
      <t>80%</t>
    </r>
    <r>
      <rPr>
        <sz val="11"/>
        <color rgb="FF000000"/>
        <rFont val="仿宋_GB2312"/>
        <charset val="134"/>
      </rPr>
      <t>（含）和</t>
    </r>
    <r>
      <rPr>
        <sz val="11"/>
        <color rgb="FF000000"/>
        <rFont val="Arial Narrow"/>
        <charset val="134"/>
      </rPr>
      <t>85%</t>
    </r>
    <r>
      <rPr>
        <sz val="11"/>
        <color rgb="FF000000"/>
        <rFont val="仿宋_GB2312"/>
        <charset val="134"/>
      </rPr>
      <t>之间，得</t>
    </r>
    <r>
      <rPr>
        <sz val="11"/>
        <color rgb="FF000000"/>
        <rFont val="Arial Narrow"/>
        <charset val="134"/>
      </rPr>
      <t>6</t>
    </r>
    <r>
      <rPr>
        <sz val="11"/>
        <color rgb="FF000000"/>
        <rFont val="仿宋_GB2312"/>
        <charset val="134"/>
      </rPr>
      <t>分。
预算执行率在</t>
    </r>
    <r>
      <rPr>
        <sz val="11"/>
        <color rgb="FF000000"/>
        <rFont val="Arial Narrow"/>
        <charset val="134"/>
      </rPr>
      <t>70%</t>
    </r>
    <r>
      <rPr>
        <sz val="11"/>
        <color rgb="FF000000"/>
        <rFont val="仿宋_GB2312"/>
        <charset val="134"/>
      </rPr>
      <t>（含）和</t>
    </r>
    <r>
      <rPr>
        <sz val="11"/>
        <color rgb="FF000000"/>
        <rFont val="Arial Narrow"/>
        <charset val="134"/>
      </rPr>
      <t>80%</t>
    </r>
    <r>
      <rPr>
        <sz val="11"/>
        <color rgb="FF000000"/>
        <rFont val="仿宋_GB2312"/>
        <charset val="134"/>
      </rPr>
      <t>之间，得</t>
    </r>
    <r>
      <rPr>
        <sz val="11"/>
        <color rgb="FF000000"/>
        <rFont val="Arial Narrow"/>
        <charset val="134"/>
      </rPr>
      <t>4</t>
    </r>
    <r>
      <rPr>
        <sz val="11"/>
        <color rgb="FF000000"/>
        <rFont val="仿宋_GB2312"/>
        <charset val="134"/>
      </rPr>
      <t>分。
预算执行率＜</t>
    </r>
    <r>
      <rPr>
        <sz val="11"/>
        <color rgb="FF000000"/>
        <rFont val="Arial Narrow"/>
        <charset val="134"/>
      </rPr>
      <t>70%</t>
    </r>
    <r>
      <rPr>
        <sz val="11"/>
        <color rgb="FF000000"/>
        <rFont val="仿宋_GB2312"/>
        <charset val="134"/>
      </rPr>
      <t>的，得</t>
    </r>
    <r>
      <rPr>
        <sz val="11"/>
        <color rgb="FF000000"/>
        <rFont val="Arial Narrow"/>
        <charset val="134"/>
      </rPr>
      <t>0</t>
    </r>
    <r>
      <rPr>
        <sz val="11"/>
        <color rgb="FF000000"/>
        <rFont val="仿宋_GB2312"/>
        <charset val="134"/>
      </rPr>
      <t>分。</t>
    </r>
  </si>
  <si>
    <r>
      <rPr>
        <sz val="11"/>
        <color theme="1"/>
        <rFont val="Arial Narrow"/>
        <charset val="134"/>
      </rPr>
      <t>2019</t>
    </r>
    <r>
      <rPr>
        <sz val="11"/>
        <color theme="1"/>
        <rFont val="仿宋_GB2312"/>
        <charset val="134"/>
      </rPr>
      <t>年智慧生态城预算金额为</t>
    </r>
    <r>
      <rPr>
        <sz val="11"/>
        <color theme="1"/>
        <rFont val="Arial Narrow"/>
        <charset val="134"/>
      </rPr>
      <t>162927.06</t>
    </r>
    <r>
      <rPr>
        <sz val="11"/>
        <color theme="1"/>
        <rFont val="仿宋_GB2312"/>
        <charset val="134"/>
      </rPr>
      <t>万元，</t>
    </r>
    <r>
      <rPr>
        <sz val="11"/>
        <color theme="1"/>
        <rFont val="Arial Narrow"/>
        <charset val="134"/>
      </rPr>
      <t>2019</t>
    </r>
    <r>
      <rPr>
        <sz val="11"/>
        <color theme="1"/>
        <rFont val="仿宋_GB2312"/>
        <charset val="134"/>
      </rPr>
      <t>年实际支出</t>
    </r>
    <r>
      <rPr>
        <sz val="11"/>
        <color theme="1"/>
        <rFont val="Arial Narrow"/>
        <charset val="134"/>
      </rPr>
      <t>158788.26</t>
    </r>
    <r>
      <rPr>
        <sz val="11"/>
        <color theme="1"/>
        <rFont val="仿宋_GB2312"/>
        <charset val="134"/>
      </rPr>
      <t>万元，预算执行率为</t>
    </r>
    <r>
      <rPr>
        <sz val="11"/>
        <color theme="1"/>
        <rFont val="Arial Narrow"/>
        <charset val="134"/>
      </rPr>
      <t>97.46%</t>
    </r>
    <r>
      <rPr>
        <sz val="11"/>
        <color theme="1"/>
        <rFont val="仿宋_GB2312"/>
        <charset val="134"/>
      </rPr>
      <t>，根据评分标准，此项指标得分为</t>
    </r>
    <r>
      <rPr>
        <sz val="11"/>
        <color theme="1"/>
        <rFont val="Arial Narrow"/>
        <charset val="134"/>
      </rPr>
      <t>10</t>
    </r>
    <r>
      <rPr>
        <sz val="11"/>
        <color theme="1"/>
        <rFont val="仿宋_GB2312"/>
        <charset val="134"/>
      </rPr>
      <t>分。</t>
    </r>
  </si>
  <si>
    <r>
      <rPr>
        <sz val="11"/>
        <color theme="1"/>
        <rFont val="仿宋_GB2312"/>
        <charset val="134"/>
      </rPr>
      <t>预算调整率</t>
    </r>
    <r>
      <rPr>
        <sz val="11"/>
        <color indexed="8"/>
        <rFont val="Arial Narrow"/>
        <charset val="134"/>
      </rPr>
      <t xml:space="preserve">
</t>
    </r>
    <r>
      <rPr>
        <sz val="11"/>
        <color indexed="8"/>
        <rFont val="仿宋_GB2312"/>
        <charset val="134"/>
      </rPr>
      <t>（</t>
    </r>
    <r>
      <rPr>
        <sz val="11"/>
        <color indexed="8"/>
        <rFont val="Arial Narrow"/>
        <charset val="134"/>
      </rPr>
      <t>10</t>
    </r>
    <r>
      <rPr>
        <sz val="11"/>
        <color indexed="8"/>
        <rFont val="仿宋_GB2312"/>
        <charset val="134"/>
      </rPr>
      <t>分）</t>
    </r>
  </si>
  <si>
    <r>
      <rPr>
        <sz val="11"/>
        <color theme="1"/>
        <rFont val="仿宋_GB2312"/>
        <charset val="134"/>
      </rPr>
      <t>预算调整率</t>
    </r>
    <r>
      <rPr>
        <sz val="11"/>
        <color rgb="FF000000"/>
        <rFont val="Arial Narrow"/>
        <charset val="134"/>
      </rPr>
      <t>=</t>
    </r>
    <r>
      <rPr>
        <sz val="11"/>
        <color rgb="FF000000"/>
        <rFont val="仿宋_GB2312"/>
        <charset val="134"/>
      </rPr>
      <t>（预算调整数</t>
    </r>
    <r>
      <rPr>
        <sz val="11"/>
        <color rgb="FF000000"/>
        <rFont val="Arial Narrow"/>
        <charset val="134"/>
      </rPr>
      <t>-</t>
    </r>
    <r>
      <rPr>
        <sz val="11"/>
        <color rgb="FF000000"/>
        <rFont val="仿宋_GB2312"/>
        <charset val="134"/>
      </rPr>
      <t>预算数</t>
    </r>
    <r>
      <rPr>
        <sz val="11"/>
        <color rgb="FF000000"/>
        <rFont val="Arial Narrow"/>
        <charset val="134"/>
      </rPr>
      <t>/</t>
    </r>
    <r>
      <rPr>
        <sz val="11"/>
        <color rgb="FF000000"/>
        <rFont val="仿宋_GB2312"/>
        <charset val="134"/>
      </rPr>
      <t>预算数）</t>
    </r>
    <r>
      <rPr>
        <sz val="11"/>
        <color rgb="FF000000"/>
        <rFont val="Arial Narrow"/>
        <charset val="134"/>
      </rPr>
      <t>×100%</t>
    </r>
    <r>
      <rPr>
        <sz val="11"/>
        <color rgb="FF000000"/>
        <rFont val="仿宋_GB2312"/>
        <charset val="134"/>
      </rPr>
      <t>，用以反映和考核部门（单位）预算的调整程度。
预算调整数：部门（单位）在本年度内涉及预算的追加、追减或结构调整的资金总和（因落实国家政策、发生不可抗力、上级部门或本级党委政府临时交办而产生的调整除外）。
预算包括一般公共预算与政府性基金预算。</t>
    </r>
  </si>
  <si>
    <r>
      <rPr>
        <sz val="11"/>
        <color theme="1"/>
        <rFont val="仿宋_GB2312"/>
        <charset val="134"/>
      </rPr>
      <t>预算调整率绝对值</t>
    </r>
    <r>
      <rPr>
        <sz val="11"/>
        <color indexed="8"/>
        <rFont val="仿宋_GB2312"/>
        <charset val="134"/>
      </rPr>
      <t>≤</t>
    </r>
    <r>
      <rPr>
        <sz val="11"/>
        <color indexed="8"/>
        <rFont val="Arial Narrow"/>
        <charset val="134"/>
      </rPr>
      <t>5%</t>
    </r>
    <r>
      <rPr>
        <sz val="11"/>
        <color indexed="8"/>
        <rFont val="仿宋_GB2312"/>
        <charset val="134"/>
      </rPr>
      <t>，得</t>
    </r>
    <r>
      <rPr>
        <sz val="11"/>
        <color indexed="8"/>
        <rFont val="Arial Narrow"/>
        <charset val="134"/>
      </rPr>
      <t>10</t>
    </r>
    <r>
      <rPr>
        <sz val="11"/>
        <color indexed="8"/>
        <rFont val="仿宋_GB2312"/>
        <charset val="134"/>
      </rPr>
      <t>分。
预算调整率绝对值＞</t>
    </r>
    <r>
      <rPr>
        <sz val="11"/>
        <color indexed="8"/>
        <rFont val="Arial Narrow"/>
        <charset val="134"/>
      </rPr>
      <t>5%</t>
    </r>
    <r>
      <rPr>
        <sz val="11"/>
        <color indexed="8"/>
        <rFont val="仿宋_GB2312"/>
        <charset val="134"/>
      </rPr>
      <t>的，每增加</t>
    </r>
    <r>
      <rPr>
        <sz val="11"/>
        <color indexed="8"/>
        <rFont val="Arial Narrow"/>
        <charset val="134"/>
      </rPr>
      <t>0.1</t>
    </r>
    <r>
      <rPr>
        <sz val="11"/>
        <color indexed="8"/>
        <rFont val="仿宋_GB2312"/>
        <charset val="134"/>
      </rPr>
      <t>个百分点扣</t>
    </r>
    <r>
      <rPr>
        <sz val="11"/>
        <color indexed="8"/>
        <rFont val="Arial Narrow"/>
        <charset val="134"/>
      </rPr>
      <t>0.1</t>
    </r>
    <r>
      <rPr>
        <sz val="11"/>
        <color indexed="8"/>
        <rFont val="仿宋_GB2312"/>
        <charset val="134"/>
      </rPr>
      <t>分，扣完为止。</t>
    </r>
  </si>
  <si>
    <r>
      <rPr>
        <sz val="11"/>
        <color theme="1"/>
        <rFont val="Arial Narrow"/>
        <charset val="134"/>
      </rPr>
      <t>2019</t>
    </r>
    <r>
      <rPr>
        <sz val="11"/>
        <color theme="1"/>
        <rFont val="仿宋_GB2312"/>
        <charset val="134"/>
      </rPr>
      <t>年度智慧生态城预算调整数为</t>
    </r>
    <r>
      <rPr>
        <sz val="11"/>
        <color theme="1"/>
        <rFont val="Arial Narrow"/>
        <charset val="134"/>
      </rPr>
      <t>159238.69</t>
    </r>
    <r>
      <rPr>
        <sz val="11"/>
        <color theme="1"/>
        <rFont val="仿宋_GB2312"/>
        <charset val="134"/>
      </rPr>
      <t>万元，预算数为</t>
    </r>
    <r>
      <rPr>
        <sz val="11"/>
        <color theme="1"/>
        <rFont val="Arial Narrow"/>
        <charset val="134"/>
      </rPr>
      <t>1031.31</t>
    </r>
    <r>
      <rPr>
        <sz val="11"/>
        <color theme="1"/>
        <rFont val="仿宋_GB2312"/>
        <charset val="134"/>
      </rPr>
      <t>万元，调整率为（</t>
    </r>
    <r>
      <rPr>
        <sz val="11"/>
        <color theme="1"/>
        <rFont val="Arial Narrow"/>
        <charset val="134"/>
      </rPr>
      <t>159238.69-1031.31</t>
    </r>
    <r>
      <rPr>
        <sz val="11"/>
        <color theme="1"/>
        <rFont val="仿宋_GB2312"/>
        <charset val="134"/>
      </rPr>
      <t>）</t>
    </r>
    <r>
      <rPr>
        <sz val="11"/>
        <color theme="1"/>
        <rFont val="Arial Narrow"/>
        <charset val="134"/>
      </rPr>
      <t>/1031.31=15340.43%</t>
    </r>
    <r>
      <rPr>
        <sz val="11"/>
        <color theme="1"/>
        <rFont val="仿宋_GB2312"/>
        <charset val="134"/>
      </rPr>
      <t>，根据评分标准，此项指标得分为</t>
    </r>
    <r>
      <rPr>
        <sz val="11"/>
        <color theme="1"/>
        <rFont val="Arial Narrow"/>
        <charset val="134"/>
      </rPr>
      <t>0</t>
    </r>
    <r>
      <rPr>
        <sz val="11"/>
        <color theme="1"/>
        <rFont val="仿宋_GB2312"/>
        <charset val="134"/>
      </rPr>
      <t>分。</t>
    </r>
  </si>
  <si>
    <r>
      <rPr>
        <sz val="11"/>
        <color theme="1"/>
        <rFont val="仿宋_GB2312"/>
        <charset val="134"/>
      </rPr>
      <t>年
度
绩
效
指
标
完
成
情
况</t>
    </r>
  </si>
  <si>
    <r>
      <rPr>
        <sz val="11"/>
        <rFont val="仿宋_GB2312"/>
        <charset val="134"/>
      </rPr>
      <t>年度目标</t>
    </r>
    <r>
      <rPr>
        <sz val="11"/>
        <rFont val="Arial Narrow"/>
        <charset val="134"/>
      </rPr>
      <t>1</t>
    </r>
    <r>
      <rPr>
        <sz val="11"/>
        <rFont val="仿宋_GB2312"/>
        <charset val="134"/>
      </rPr>
      <t>：每年最少组织党群活动</t>
    </r>
    <r>
      <rPr>
        <sz val="11"/>
        <rFont val="Arial Narrow"/>
        <charset val="134"/>
      </rPr>
      <t>4</t>
    </r>
    <r>
      <rPr>
        <sz val="11"/>
        <rFont val="仿宋_GB2312"/>
        <charset val="134"/>
      </rPr>
      <t>次，党员培训</t>
    </r>
    <r>
      <rPr>
        <sz val="11"/>
        <rFont val="Arial Narrow"/>
        <charset val="134"/>
      </rPr>
      <t>4</t>
    </r>
    <r>
      <rPr>
        <sz val="11"/>
        <rFont val="仿宋_GB2312"/>
        <charset val="134"/>
      </rPr>
      <t>次，举办党建活动方式最少</t>
    </r>
    <r>
      <rPr>
        <sz val="11"/>
        <rFont val="Arial Narrow"/>
        <charset val="134"/>
      </rPr>
      <t>3</t>
    </r>
    <r>
      <rPr>
        <sz val="11"/>
        <rFont val="仿宋_GB2312"/>
        <charset val="134"/>
      </rPr>
      <t>种，党建工作完成率达到</t>
    </r>
    <r>
      <rPr>
        <sz val="11"/>
        <rFont val="Arial Narrow"/>
        <charset val="134"/>
      </rPr>
      <t>100%</t>
    </r>
    <r>
      <rPr>
        <sz val="11"/>
        <rFont val="仿宋_GB2312"/>
        <charset val="134"/>
      </rPr>
      <t>，完成园区纪检综合考评细则，做好园区党员纪检教育工作，确保党员廉洁性，强化党群工作人员工作能力；做好借调人员的管理工作，保障园区办日常工作正常开展。</t>
    </r>
  </si>
  <si>
    <r>
      <rPr>
        <sz val="11"/>
        <color theme="1"/>
        <rFont val="仿宋_GB2312"/>
        <charset val="134"/>
      </rPr>
      <t>产出指标</t>
    </r>
  </si>
  <si>
    <r>
      <rPr>
        <sz val="11"/>
        <color theme="1"/>
        <rFont val="仿宋_GB2312"/>
        <charset val="134"/>
      </rPr>
      <t>数量指标</t>
    </r>
  </si>
  <si>
    <r>
      <rPr>
        <sz val="11"/>
        <color theme="1"/>
        <rFont val="仿宋_GB2312"/>
        <charset val="134"/>
      </rPr>
      <t>党群活动组织次数</t>
    </r>
  </si>
  <si>
    <r>
      <rPr>
        <sz val="11"/>
        <color theme="1"/>
        <rFont val="仿宋_GB2312"/>
        <charset val="134"/>
      </rPr>
      <t>项目单位党群活动组织次数</t>
    </r>
  </si>
  <si>
    <r>
      <rPr>
        <sz val="11"/>
        <color theme="1"/>
        <rFont val="仿宋_GB2312"/>
        <charset val="134"/>
      </rPr>
      <t>项目单位党群活动组织次数每减少</t>
    </r>
    <r>
      <rPr>
        <sz val="11"/>
        <color theme="1"/>
        <rFont val="Arial Narrow"/>
        <charset val="134"/>
      </rPr>
      <t>1</t>
    </r>
    <r>
      <rPr>
        <sz val="11"/>
        <color theme="1"/>
        <rFont val="仿宋_GB2312"/>
        <charset val="134"/>
      </rPr>
      <t>次扣</t>
    </r>
    <r>
      <rPr>
        <sz val="11"/>
        <color theme="1"/>
        <rFont val="Arial Narrow"/>
        <charset val="134"/>
      </rPr>
      <t>0.25</t>
    </r>
    <r>
      <rPr>
        <sz val="11"/>
        <color theme="1"/>
        <rFont val="仿宋_GB2312"/>
        <charset val="134"/>
      </rPr>
      <t>分，没有不得分</t>
    </r>
  </si>
  <si>
    <r>
      <rPr>
        <sz val="11"/>
        <rFont val="Arial Narrow"/>
        <charset val="134"/>
      </rPr>
      <t>4</t>
    </r>
    <r>
      <rPr>
        <sz val="11"/>
        <rFont val="仿宋_GB2312"/>
        <charset val="134"/>
      </rPr>
      <t>次</t>
    </r>
  </si>
  <si>
    <r>
      <rPr>
        <sz val="11"/>
        <rFont val="Arial Narrow"/>
        <charset val="134"/>
      </rPr>
      <t>24</t>
    </r>
    <r>
      <rPr>
        <sz val="11"/>
        <rFont val="仿宋_GB2312"/>
        <charset val="134"/>
      </rPr>
      <t>次</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</si>
  <si>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日，项目单位党群活动组织次数为</t>
    </r>
    <r>
      <rPr>
        <sz val="11"/>
        <color theme="1"/>
        <rFont val="Arial Narrow"/>
        <charset val="134"/>
      </rPr>
      <t>24</t>
    </r>
    <r>
      <rPr>
        <sz val="11"/>
        <color theme="1"/>
        <rFont val="仿宋_GB2312"/>
        <charset val="134"/>
      </rPr>
      <t>次。</t>
    </r>
  </si>
  <si>
    <r>
      <rPr>
        <sz val="11"/>
        <color theme="1"/>
        <rFont val="仿宋_GB2312"/>
        <charset val="134"/>
      </rPr>
      <t>党建活动方式</t>
    </r>
  </si>
  <si>
    <r>
      <rPr>
        <sz val="11"/>
        <color theme="1"/>
        <rFont val="仿宋_GB2312"/>
        <charset val="134"/>
      </rPr>
      <t>项目单位党建活动方式</t>
    </r>
  </si>
  <si>
    <r>
      <rPr>
        <sz val="11"/>
        <color theme="1"/>
        <rFont val="仿宋_GB2312"/>
        <charset val="134"/>
      </rPr>
      <t>项目单位党建活动方式每减少</t>
    </r>
    <r>
      <rPr>
        <sz val="11"/>
        <color theme="1"/>
        <rFont val="Arial Narrow"/>
        <charset val="134"/>
      </rPr>
      <t>1</t>
    </r>
    <r>
      <rPr>
        <sz val="11"/>
        <color theme="1"/>
        <rFont val="仿宋_GB2312"/>
        <charset val="134"/>
      </rPr>
      <t>种扣</t>
    </r>
    <r>
      <rPr>
        <sz val="11"/>
        <color theme="1"/>
        <rFont val="Arial Narrow"/>
        <charset val="134"/>
      </rPr>
      <t>0.25</t>
    </r>
    <r>
      <rPr>
        <sz val="11"/>
        <color theme="1"/>
        <rFont val="仿宋_GB2312"/>
        <charset val="134"/>
      </rPr>
      <t>分，少于</t>
    </r>
    <r>
      <rPr>
        <sz val="11"/>
        <color theme="1"/>
        <rFont val="Arial Narrow"/>
        <charset val="134"/>
      </rPr>
      <t>1</t>
    </r>
    <r>
      <rPr>
        <sz val="11"/>
        <color theme="1"/>
        <rFont val="仿宋_GB2312"/>
        <charset val="134"/>
      </rPr>
      <t>种不得分</t>
    </r>
  </si>
  <si>
    <r>
      <rPr>
        <sz val="11"/>
        <rFont val="仿宋_GB2312"/>
        <charset val="134"/>
      </rPr>
      <t>≥</t>
    </r>
    <r>
      <rPr>
        <sz val="11"/>
        <rFont val="Arial Narrow"/>
        <charset val="134"/>
      </rPr>
      <t>3</t>
    </r>
    <r>
      <rPr>
        <sz val="11"/>
        <rFont val="仿宋_GB2312"/>
        <charset val="134"/>
      </rPr>
      <t>种</t>
    </r>
  </si>
  <si>
    <r>
      <rPr>
        <sz val="11"/>
        <rFont val="Arial Narrow"/>
        <charset val="134"/>
      </rPr>
      <t>4</t>
    </r>
    <r>
      <rPr>
        <sz val="11"/>
        <rFont val="仿宋_GB2312"/>
        <charset val="134"/>
      </rPr>
      <t>种</t>
    </r>
  </si>
  <si>
    <r>
      <rPr>
        <sz val="11"/>
        <color theme="1"/>
        <rFont val="仿宋_GB2312"/>
        <charset val="134"/>
      </rPr>
      <t>经查看相关资料可知，项目单位采用了集中研学、交流研讨、主题实践、个人自学等党建活动方式。</t>
    </r>
  </si>
  <si>
    <r>
      <rPr>
        <sz val="11"/>
        <color theme="1"/>
        <rFont val="仿宋_GB2312"/>
        <charset val="134"/>
      </rPr>
      <t>党员培训次数</t>
    </r>
  </si>
  <si>
    <r>
      <rPr>
        <sz val="11"/>
        <color theme="1"/>
        <rFont val="仿宋_GB2312"/>
        <charset val="134"/>
      </rPr>
      <t>项目单位党员培训次数</t>
    </r>
  </si>
  <si>
    <r>
      <rPr>
        <sz val="11"/>
        <color theme="1"/>
        <rFont val="仿宋_GB2312"/>
        <charset val="134"/>
      </rPr>
      <t>项目单位党员培训次数每减少</t>
    </r>
    <r>
      <rPr>
        <sz val="11"/>
        <color theme="1"/>
        <rFont val="Arial Narrow"/>
        <charset val="134"/>
      </rPr>
      <t>1</t>
    </r>
    <r>
      <rPr>
        <sz val="11"/>
        <color theme="1"/>
        <rFont val="仿宋_GB2312"/>
        <charset val="134"/>
      </rPr>
      <t>次扣</t>
    </r>
    <r>
      <rPr>
        <sz val="11"/>
        <color theme="1"/>
        <rFont val="Arial Narrow"/>
        <charset val="134"/>
      </rPr>
      <t>1</t>
    </r>
    <r>
      <rPr>
        <sz val="11"/>
        <color theme="1"/>
        <rFont val="仿宋_GB2312"/>
        <charset val="134"/>
      </rPr>
      <t>分，没有不得分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</si>
  <si>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日，项目单位党员培训次数为</t>
    </r>
    <r>
      <rPr>
        <sz val="11"/>
        <color theme="1"/>
        <rFont val="Arial Narrow"/>
        <charset val="134"/>
      </rPr>
      <t>24</t>
    </r>
    <r>
      <rPr>
        <sz val="11"/>
        <color theme="1"/>
        <rFont val="仿宋_GB2312"/>
        <charset val="134"/>
      </rPr>
      <t>次。</t>
    </r>
  </si>
  <si>
    <r>
      <rPr>
        <sz val="11"/>
        <color theme="1"/>
        <rFont val="仿宋_GB2312"/>
        <charset val="134"/>
      </rPr>
      <t>质量指标</t>
    </r>
  </si>
  <si>
    <r>
      <rPr>
        <sz val="11"/>
        <color theme="1"/>
        <rFont val="仿宋_GB2312"/>
        <charset val="134"/>
      </rPr>
      <t>人员考核达标率</t>
    </r>
  </si>
  <si>
    <r>
      <rPr>
        <sz val="11"/>
        <color theme="1"/>
        <rFont val="仿宋_GB2312"/>
        <charset val="134"/>
      </rPr>
      <t>项目单位人员考核达标率</t>
    </r>
  </si>
  <si>
    <r>
      <rPr>
        <sz val="11"/>
        <color theme="1"/>
        <rFont val="仿宋_GB2312"/>
        <charset val="134"/>
      </rPr>
      <t>项目单位人员考核达标率每减少</t>
    </r>
    <r>
      <rPr>
        <sz val="11"/>
        <color theme="1"/>
        <rFont val="Arial Narrow"/>
        <charset val="134"/>
      </rPr>
      <t>10%</t>
    </r>
    <r>
      <rPr>
        <sz val="11"/>
        <color theme="1"/>
        <rFont val="仿宋_GB2312"/>
        <charset val="134"/>
      </rPr>
      <t>，扣</t>
    </r>
    <r>
      <rPr>
        <sz val="11"/>
        <color theme="1"/>
        <rFont val="Arial Narrow"/>
        <charset val="134"/>
      </rPr>
      <t>0.5</t>
    </r>
    <r>
      <rPr>
        <sz val="11"/>
        <color theme="1"/>
        <rFont val="仿宋_GB2312"/>
        <charset val="134"/>
      </rPr>
      <t>分，低于</t>
    </r>
    <r>
      <rPr>
        <sz val="11"/>
        <color theme="1"/>
        <rFont val="Arial Narrow"/>
        <charset val="134"/>
      </rPr>
      <t>70%</t>
    </r>
    <r>
      <rPr>
        <sz val="11"/>
        <color theme="1"/>
        <rFont val="仿宋_GB2312"/>
        <charset val="134"/>
      </rPr>
      <t>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</si>
  <si>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日，项目单位在年中和年末进行了借调人员绩效考核工作，人员考核达标率为</t>
    </r>
    <r>
      <rPr>
        <sz val="11"/>
        <color theme="1"/>
        <rFont val="Arial Narrow"/>
        <charset val="134"/>
      </rPr>
      <t>100%</t>
    </r>
    <r>
      <rPr>
        <sz val="11"/>
        <color theme="1"/>
        <rFont val="仿宋_GB2312"/>
        <charset val="134"/>
      </rPr>
      <t>。</t>
    </r>
  </si>
  <si>
    <r>
      <rPr>
        <sz val="11"/>
        <color theme="1"/>
        <rFont val="仿宋_GB2312"/>
        <charset val="134"/>
      </rPr>
      <t>园区纪检综合考评</t>
    </r>
  </si>
  <si>
    <r>
      <rPr>
        <sz val="11"/>
        <color theme="1"/>
        <rFont val="仿宋_GB2312"/>
        <charset val="134"/>
      </rPr>
      <t>项目单位园区纪检综合考评</t>
    </r>
  </si>
  <si>
    <r>
      <rPr>
        <sz val="11"/>
        <color theme="1"/>
        <rFont val="仿宋_GB2312"/>
        <charset val="134"/>
      </rPr>
      <t>项目单位园区纪检综合考评为优秀，得</t>
    </r>
    <r>
      <rPr>
        <sz val="11"/>
        <color theme="1"/>
        <rFont val="Arial Narrow"/>
        <charset val="134"/>
      </rPr>
      <t>1</t>
    </r>
    <r>
      <rPr>
        <sz val="11"/>
        <color theme="1"/>
        <rFont val="仿宋_GB2312"/>
        <charset val="134"/>
      </rPr>
      <t>分，低于优秀不得分。</t>
    </r>
  </si>
  <si>
    <r>
      <rPr>
        <sz val="11"/>
        <rFont val="仿宋_GB2312"/>
        <charset val="134"/>
      </rPr>
      <t>优秀</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</si>
  <si>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日，项目单位纪检综合考评成绩为优秀。</t>
    </r>
  </si>
  <si>
    <r>
      <rPr>
        <sz val="11"/>
        <color theme="1"/>
        <rFont val="仿宋_GB2312"/>
        <charset val="134"/>
      </rPr>
      <t>效益指标</t>
    </r>
  </si>
  <si>
    <r>
      <rPr>
        <sz val="11"/>
        <color theme="1"/>
        <rFont val="仿宋_GB2312"/>
        <charset val="134"/>
      </rPr>
      <t>党员违纪情况</t>
    </r>
  </si>
  <si>
    <r>
      <rPr>
        <sz val="11"/>
        <color theme="1"/>
        <rFont val="仿宋_GB2312"/>
        <charset val="134"/>
      </rPr>
      <t>项目单位党员违纪情况</t>
    </r>
  </si>
  <si>
    <r>
      <rPr>
        <sz val="11"/>
        <color theme="1"/>
        <rFont val="仿宋_GB2312"/>
        <charset val="134"/>
      </rPr>
      <t>项目单位党员违纪情况每多于</t>
    </r>
    <r>
      <rPr>
        <sz val="11"/>
        <color theme="1"/>
        <rFont val="Arial Narrow"/>
        <charset val="134"/>
      </rPr>
      <t>1</t>
    </r>
    <r>
      <rPr>
        <sz val="11"/>
        <color theme="1"/>
        <rFont val="仿宋_GB2312"/>
        <charset val="134"/>
      </rPr>
      <t>次，不得分。</t>
    </r>
  </si>
  <si>
    <r>
      <rPr>
        <sz val="11"/>
        <rFont val="Arial Narrow"/>
        <charset val="134"/>
      </rPr>
      <t>0</t>
    </r>
    <r>
      <rPr>
        <sz val="11"/>
        <rFont val="仿宋_GB2312"/>
        <charset val="134"/>
      </rPr>
      <t>次</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</si>
  <si>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日，项目单位未发生党员违纪情况。</t>
    </r>
  </si>
  <si>
    <r>
      <rPr>
        <sz val="11"/>
        <color theme="1"/>
        <rFont val="仿宋_GB2312"/>
        <charset val="134"/>
      </rPr>
      <t>党群工作人员技能</t>
    </r>
  </si>
  <si>
    <r>
      <rPr>
        <sz val="11"/>
        <color theme="1"/>
        <rFont val="仿宋_GB2312"/>
        <charset val="134"/>
      </rPr>
      <t>项目单位党群工作人员技能</t>
    </r>
  </si>
  <si>
    <r>
      <rPr>
        <sz val="11"/>
        <color theme="1"/>
        <rFont val="仿宋_GB2312"/>
        <charset val="134"/>
      </rPr>
      <t>项目单位党群工作人员技能有所提升。</t>
    </r>
  </si>
  <si>
    <r>
      <rPr>
        <sz val="11"/>
        <rFont val="仿宋_GB2312"/>
        <charset val="134"/>
      </rPr>
      <t>提升</t>
    </r>
  </si>
  <si>
    <r>
      <rPr>
        <sz val="11"/>
        <color theme="1"/>
        <rFont val="仿宋_GB2312"/>
        <charset val="134"/>
      </rPr>
      <t>经访谈可知，项目单位党群工作人员在经过组织培训后，工作技能有所提升。</t>
    </r>
  </si>
  <si>
    <r>
      <rPr>
        <sz val="11"/>
        <color theme="1"/>
        <rFont val="仿宋_GB2312"/>
        <charset val="134"/>
      </rPr>
      <t>党建信息广泛度</t>
    </r>
  </si>
  <si>
    <r>
      <rPr>
        <sz val="11"/>
        <color theme="1"/>
        <rFont val="仿宋_GB2312"/>
        <charset val="134"/>
      </rPr>
      <t>项目单位党建信息广泛度</t>
    </r>
  </si>
  <si>
    <r>
      <rPr>
        <sz val="11"/>
        <color theme="1"/>
        <rFont val="仿宋_GB2312"/>
        <charset val="134"/>
      </rPr>
      <t>项目单位党建信息广泛度有所提升。</t>
    </r>
  </si>
  <si>
    <r>
      <rPr>
        <sz val="11"/>
        <color theme="1"/>
        <rFont val="仿宋_GB2312"/>
        <charset val="134"/>
      </rPr>
      <t>经访谈可知，项目单位党在经过组织宣传后，党建信息广泛度有所提升。</t>
    </r>
  </si>
  <si>
    <r>
      <rPr>
        <sz val="11"/>
        <color theme="1"/>
        <rFont val="仿宋_GB2312"/>
        <charset val="134"/>
      </rPr>
      <t>年度目标</t>
    </r>
    <r>
      <rPr>
        <sz val="11"/>
        <color theme="1"/>
        <rFont val="Arial Narrow"/>
        <charset val="134"/>
      </rPr>
      <t>2</t>
    </r>
    <r>
      <rPr>
        <sz val="11"/>
        <color theme="1"/>
        <rFont val="仿宋_GB2312"/>
        <charset val="134"/>
      </rPr>
      <t>：提升武汉经济技术开发区（汉南区）知识产权创造、运用、保护、管理和服务综合能力，发挥知识产权支撑作用，推动本区产业转型升级和高质量发展。</t>
    </r>
  </si>
  <si>
    <r>
      <rPr>
        <sz val="11"/>
        <color theme="1"/>
        <rFont val="仿宋_GB2312"/>
        <charset val="134"/>
      </rPr>
      <t>创新中心责任目标项目完成数</t>
    </r>
  </si>
  <si>
    <r>
      <rPr>
        <sz val="11"/>
        <color theme="1"/>
        <rFont val="仿宋_GB2312"/>
        <charset val="134"/>
      </rPr>
      <t>项目单位创新中心责任目标项目完成数</t>
    </r>
  </si>
  <si>
    <r>
      <rPr>
        <sz val="11"/>
        <color theme="1"/>
        <rFont val="仿宋_GB2312"/>
        <charset val="134"/>
      </rPr>
      <t>项目单位创新平台搭建个数每减少</t>
    </r>
    <r>
      <rPr>
        <sz val="11"/>
        <color theme="1"/>
        <rFont val="Arial Narrow"/>
        <charset val="134"/>
      </rPr>
      <t>7</t>
    </r>
    <r>
      <rPr>
        <sz val="11"/>
        <color theme="1"/>
        <rFont val="仿宋_GB2312"/>
        <charset val="134"/>
      </rPr>
      <t>个，扣</t>
    </r>
    <r>
      <rPr>
        <sz val="11"/>
        <color theme="1"/>
        <rFont val="Arial Narrow"/>
        <charset val="134"/>
      </rPr>
      <t>0.5</t>
    </r>
    <r>
      <rPr>
        <sz val="11"/>
        <color theme="1"/>
        <rFont val="仿宋_GB2312"/>
        <charset val="134"/>
      </rPr>
      <t>分，低于</t>
    </r>
    <r>
      <rPr>
        <sz val="11"/>
        <color theme="1"/>
        <rFont val="Arial Narrow"/>
        <charset val="134"/>
      </rPr>
      <t>7</t>
    </r>
    <r>
      <rPr>
        <sz val="11"/>
        <color theme="1"/>
        <rFont val="仿宋_GB2312"/>
        <charset val="134"/>
      </rPr>
      <t>个不得分。</t>
    </r>
  </si>
  <si>
    <r>
      <rPr>
        <sz val="11"/>
        <rFont val="Arial Narrow"/>
        <charset val="134"/>
      </rPr>
      <t>28</t>
    </r>
    <r>
      <rPr>
        <sz val="11"/>
        <rFont val="仿宋_GB2312"/>
        <charset val="134"/>
      </rPr>
      <t>项</t>
    </r>
  </si>
  <si>
    <r>
      <rPr>
        <sz val="11"/>
        <rFont val="Arial Narrow"/>
        <charset val="134"/>
      </rPr>
      <t>24</t>
    </r>
    <r>
      <rPr>
        <sz val="11"/>
        <rFont val="仿宋_GB2312"/>
        <charset val="134"/>
      </rPr>
      <t>项</t>
    </r>
  </si>
  <si>
    <r>
      <rPr>
        <sz val="11"/>
        <rFont val="仿宋_GB2312"/>
        <charset val="134"/>
      </rPr>
      <t>经查看现场、听汇报、查资料及综合评价可知，项目单位创新中心责任目标考核项目完成</t>
    </r>
    <r>
      <rPr>
        <sz val="11"/>
        <rFont val="Arial Narrow"/>
        <charset val="134"/>
      </rPr>
      <t>24</t>
    </r>
    <r>
      <rPr>
        <sz val="11"/>
        <rFont val="仿宋_GB2312"/>
        <charset val="134"/>
      </rPr>
      <t>项、未完成</t>
    </r>
    <r>
      <rPr>
        <sz val="11"/>
        <rFont val="Arial Narrow"/>
        <charset val="134"/>
      </rPr>
      <t>4</t>
    </r>
    <r>
      <rPr>
        <sz val="11"/>
        <rFont val="仿宋_GB2312"/>
        <charset val="134"/>
      </rPr>
      <t>项。</t>
    </r>
  </si>
  <si>
    <r>
      <rPr>
        <sz val="11"/>
        <color theme="1"/>
        <rFont val="仿宋_GB2312"/>
        <charset val="134"/>
      </rPr>
      <t>引进科研人员数</t>
    </r>
  </si>
  <si>
    <r>
      <rPr>
        <sz val="11"/>
        <color theme="1"/>
        <rFont val="仿宋_GB2312"/>
        <charset val="134"/>
      </rPr>
      <t>项目单位引进科研人员数</t>
    </r>
  </si>
  <si>
    <r>
      <rPr>
        <sz val="11"/>
        <color theme="1"/>
        <rFont val="仿宋_GB2312"/>
        <charset val="134"/>
      </rPr>
      <t>项目单位引进科研人员数每减少</t>
    </r>
    <r>
      <rPr>
        <sz val="11"/>
        <color theme="1"/>
        <rFont val="Arial Narrow"/>
        <charset val="134"/>
      </rPr>
      <t>15</t>
    </r>
    <r>
      <rPr>
        <sz val="11"/>
        <color theme="1"/>
        <rFont val="仿宋_GB2312"/>
        <charset val="134"/>
      </rPr>
      <t>人，扣</t>
    </r>
    <r>
      <rPr>
        <sz val="11"/>
        <color theme="1"/>
        <rFont val="Arial Narrow"/>
        <charset val="134"/>
      </rPr>
      <t>0.25</t>
    </r>
    <r>
      <rPr>
        <sz val="11"/>
        <color theme="1"/>
        <rFont val="仿宋_GB2312"/>
        <charset val="134"/>
      </rPr>
      <t>分，低于</t>
    </r>
    <r>
      <rPr>
        <sz val="11"/>
        <color theme="1"/>
        <rFont val="Arial Narrow"/>
        <charset val="134"/>
      </rPr>
      <t>30</t>
    </r>
    <r>
      <rPr>
        <sz val="11"/>
        <color theme="1"/>
        <rFont val="仿宋_GB2312"/>
        <charset val="134"/>
      </rPr>
      <t>人不得分。</t>
    </r>
  </si>
  <si>
    <r>
      <rPr>
        <sz val="11"/>
        <rFont val="Arial Narrow"/>
        <charset val="134"/>
      </rPr>
      <t>60</t>
    </r>
    <r>
      <rPr>
        <sz val="11"/>
        <rFont val="仿宋_GB2312"/>
        <charset val="134"/>
      </rPr>
      <t>人</t>
    </r>
  </si>
  <si>
    <r>
      <rPr>
        <sz val="11"/>
        <rFont val="Arial Narrow"/>
        <charset val="134"/>
      </rPr>
      <t>61</t>
    </r>
    <r>
      <rPr>
        <sz val="11"/>
        <rFont val="仿宋_GB2312"/>
        <charset val="134"/>
      </rPr>
      <t>人</t>
    </r>
  </si>
  <si>
    <r>
      <rPr>
        <sz val="11"/>
        <rFont val="仿宋_GB2312"/>
        <charset val="134"/>
      </rPr>
      <t>根据哈工大机器人集团华中区域总部及研究院项目合作协议约定可知，第一年度目标包括引进科研人员数</t>
    </r>
    <r>
      <rPr>
        <sz val="11"/>
        <rFont val="Arial Narrow"/>
        <charset val="134"/>
      </rPr>
      <t>60</t>
    </r>
    <r>
      <rPr>
        <sz val="11"/>
        <rFont val="仿宋_GB2312"/>
        <charset val="134"/>
      </rPr>
      <t>人，而年末研究院研发人员共计</t>
    </r>
    <r>
      <rPr>
        <sz val="11"/>
        <rFont val="Arial Narrow"/>
        <charset val="134"/>
      </rPr>
      <t>61</t>
    </r>
    <r>
      <rPr>
        <sz val="11"/>
        <rFont val="仿宋_GB2312"/>
        <charset val="134"/>
      </rPr>
      <t>人（含引入企业的人员），其中全职博士</t>
    </r>
    <r>
      <rPr>
        <sz val="11"/>
        <rFont val="Arial Narrow"/>
        <charset val="134"/>
      </rPr>
      <t>2</t>
    </r>
    <r>
      <rPr>
        <sz val="11"/>
        <rFont val="仿宋_GB2312"/>
        <charset val="134"/>
      </rPr>
      <t>人，顾问博士</t>
    </r>
    <r>
      <rPr>
        <sz val="11"/>
        <rFont val="Arial Narrow"/>
        <charset val="134"/>
      </rPr>
      <t>5</t>
    </r>
    <r>
      <rPr>
        <sz val="11"/>
        <rFont val="仿宋_GB2312"/>
        <charset val="134"/>
      </rPr>
      <t>人，全职硕士</t>
    </r>
    <r>
      <rPr>
        <sz val="11"/>
        <rFont val="Arial Narrow"/>
        <charset val="134"/>
      </rPr>
      <t>15</t>
    </r>
    <r>
      <rPr>
        <sz val="11"/>
        <rFont val="仿宋_GB2312"/>
        <charset val="134"/>
      </rPr>
      <t>人，实习硕士</t>
    </r>
    <r>
      <rPr>
        <sz val="11"/>
        <rFont val="Arial Narrow"/>
        <charset val="134"/>
      </rPr>
      <t>9</t>
    </r>
    <r>
      <rPr>
        <sz val="11"/>
        <rFont val="仿宋_GB2312"/>
        <charset val="134"/>
      </rPr>
      <t>人，本科</t>
    </r>
    <r>
      <rPr>
        <sz val="11"/>
        <rFont val="Arial Narrow"/>
        <charset val="134"/>
      </rPr>
      <t>30</t>
    </r>
    <r>
      <rPr>
        <sz val="11"/>
        <rFont val="仿宋_GB2312"/>
        <charset val="134"/>
      </rPr>
      <t>人，硕博比例</t>
    </r>
    <r>
      <rPr>
        <sz val="11"/>
        <rFont val="Arial Narrow"/>
        <charset val="134"/>
      </rPr>
      <t>50.8%</t>
    </r>
    <r>
      <rPr>
        <sz val="11"/>
        <rFont val="仿宋_GB2312"/>
        <charset val="134"/>
      </rPr>
      <t>。</t>
    </r>
  </si>
  <si>
    <r>
      <rPr>
        <sz val="11"/>
        <color theme="1"/>
        <rFont val="仿宋_GB2312"/>
        <charset val="134"/>
      </rPr>
      <t>新增专利数</t>
    </r>
  </si>
  <si>
    <r>
      <rPr>
        <sz val="11"/>
        <color theme="1"/>
        <rFont val="仿宋_GB2312"/>
        <charset val="134"/>
      </rPr>
      <t>项目单位新增专利数</t>
    </r>
  </si>
  <si>
    <r>
      <rPr>
        <sz val="11"/>
        <color theme="1"/>
        <rFont val="仿宋_GB2312"/>
        <charset val="134"/>
      </rPr>
      <t>项目单位新增专利数每减少</t>
    </r>
    <r>
      <rPr>
        <sz val="11"/>
        <color theme="1"/>
        <rFont val="Arial Narrow"/>
        <charset val="134"/>
      </rPr>
      <t>8</t>
    </r>
    <r>
      <rPr>
        <sz val="11"/>
        <color theme="1"/>
        <rFont val="仿宋_GB2312"/>
        <charset val="134"/>
      </rPr>
      <t>个，扣</t>
    </r>
    <r>
      <rPr>
        <sz val="11"/>
        <color theme="1"/>
        <rFont val="Arial Narrow"/>
        <charset val="134"/>
      </rPr>
      <t>0.25</t>
    </r>
    <r>
      <rPr>
        <sz val="11"/>
        <color theme="1"/>
        <rFont val="仿宋_GB2312"/>
        <charset val="134"/>
      </rPr>
      <t>分，低于</t>
    </r>
    <r>
      <rPr>
        <sz val="11"/>
        <color theme="1"/>
        <rFont val="Arial Narrow"/>
        <charset val="134"/>
      </rPr>
      <t>8</t>
    </r>
    <r>
      <rPr>
        <sz val="11"/>
        <color theme="1"/>
        <rFont val="仿宋_GB2312"/>
        <charset val="134"/>
      </rPr>
      <t>个不得分。</t>
    </r>
  </si>
  <si>
    <r>
      <rPr>
        <sz val="11"/>
        <rFont val="Arial Narrow"/>
        <charset val="134"/>
      </rPr>
      <t>30</t>
    </r>
    <r>
      <rPr>
        <sz val="11"/>
        <rFont val="仿宋_GB2312"/>
        <charset val="134"/>
      </rPr>
      <t>项</t>
    </r>
  </si>
  <si>
    <r>
      <rPr>
        <sz val="11"/>
        <rFont val="仿宋_GB2312"/>
        <charset val="134"/>
      </rPr>
      <t>根据哈工大机器人集团华中区域总部及研究院项目合作协议约定可知，年初申报与获得专利</t>
    </r>
    <r>
      <rPr>
        <sz val="11"/>
        <rFont val="Arial Narrow"/>
        <charset val="134"/>
      </rPr>
      <t>30</t>
    </r>
    <r>
      <rPr>
        <sz val="11"/>
        <rFont val="仿宋_GB2312"/>
        <charset val="134"/>
      </rPr>
      <t>项（其中发明专利</t>
    </r>
    <r>
      <rPr>
        <sz val="11"/>
        <rFont val="Arial Narrow"/>
        <charset val="134"/>
      </rPr>
      <t>10</t>
    </r>
    <r>
      <rPr>
        <sz val="11"/>
        <rFont val="仿宋_GB2312"/>
        <charset val="134"/>
      </rPr>
      <t>项），</t>
    </r>
    <r>
      <rPr>
        <sz val="11"/>
        <rFont val="Arial Narrow"/>
        <charset val="134"/>
      </rPr>
      <t>2019</t>
    </r>
    <r>
      <rPr>
        <sz val="11"/>
        <rFont val="仿宋_GB2312"/>
        <charset val="134"/>
      </rPr>
      <t>年度已申报与获得专利</t>
    </r>
    <r>
      <rPr>
        <sz val="11"/>
        <rFont val="Arial Narrow"/>
        <charset val="134"/>
      </rPr>
      <t>31</t>
    </r>
    <r>
      <rPr>
        <sz val="11"/>
        <rFont val="仿宋_GB2312"/>
        <charset val="134"/>
      </rPr>
      <t>项（</t>
    </r>
    <r>
      <rPr>
        <sz val="11"/>
        <rFont val="Arial Narrow"/>
        <charset val="134"/>
      </rPr>
      <t>1</t>
    </r>
    <r>
      <rPr>
        <sz val="11"/>
        <rFont val="仿宋_GB2312"/>
        <charset val="134"/>
      </rPr>
      <t>项正在审核中），其中发明专利</t>
    </r>
    <r>
      <rPr>
        <sz val="11"/>
        <rFont val="Arial Narrow"/>
        <charset val="134"/>
      </rPr>
      <t>10</t>
    </r>
    <r>
      <rPr>
        <sz val="11"/>
        <rFont val="仿宋_GB2312"/>
        <charset val="134"/>
      </rPr>
      <t>项。（哈工潮江</t>
    </r>
    <r>
      <rPr>
        <sz val="11"/>
        <rFont val="Arial Narrow"/>
        <charset val="134"/>
      </rPr>
      <t>5</t>
    </r>
    <r>
      <rPr>
        <sz val="11"/>
        <rFont val="仿宋_GB2312"/>
        <charset val="134"/>
      </rPr>
      <t>项，天拓宇航</t>
    </r>
    <r>
      <rPr>
        <sz val="11"/>
        <rFont val="Arial Narrow"/>
        <charset val="134"/>
      </rPr>
      <t>5</t>
    </r>
    <r>
      <rPr>
        <sz val="11"/>
        <rFont val="仿宋_GB2312"/>
        <charset val="134"/>
      </rPr>
      <t>项，哈工安立杰</t>
    </r>
    <r>
      <rPr>
        <sz val="11"/>
        <rFont val="Arial Narrow"/>
        <charset val="134"/>
      </rPr>
      <t>9</t>
    </r>
    <r>
      <rPr>
        <sz val="11"/>
        <rFont val="仿宋_GB2312"/>
        <charset val="134"/>
      </rPr>
      <t>项，武汉公司</t>
    </r>
    <r>
      <rPr>
        <sz val="11"/>
        <rFont val="Arial Narrow"/>
        <charset val="134"/>
      </rPr>
      <t>12</t>
    </r>
    <r>
      <rPr>
        <sz val="11"/>
        <rFont val="仿宋_GB2312"/>
        <charset val="134"/>
      </rPr>
      <t>项）。</t>
    </r>
  </si>
  <si>
    <r>
      <rPr>
        <sz val="11"/>
        <color theme="1"/>
        <rFont val="仿宋_GB2312"/>
        <charset val="134"/>
      </rPr>
      <t>先进院核心运营管理团队组建完成率</t>
    </r>
  </si>
  <si>
    <r>
      <rPr>
        <sz val="11"/>
        <color theme="1"/>
        <rFont val="仿宋_GB2312"/>
        <charset val="134"/>
      </rPr>
      <t>项目单位先进院核心运营管理团队组建完成率</t>
    </r>
  </si>
  <si>
    <r>
      <rPr>
        <sz val="11"/>
        <color theme="1"/>
        <rFont val="仿宋_GB2312"/>
        <charset val="134"/>
      </rPr>
      <t>项目单位先进院核心运营管理团队组建完成率完成得满分，未完成不得分。</t>
    </r>
  </si>
  <si>
    <r>
      <rPr>
        <sz val="11"/>
        <color theme="1"/>
        <rFont val="仿宋_GB2312"/>
        <charset val="134"/>
      </rPr>
      <t>经查看项目单位</t>
    </r>
    <r>
      <rPr>
        <sz val="11"/>
        <color theme="1"/>
        <rFont val="Arial Narrow"/>
        <charset val="134"/>
      </rPr>
      <t>2019</t>
    </r>
    <r>
      <rPr>
        <sz val="11"/>
        <color theme="1"/>
        <rFont val="仿宋_GB2312"/>
        <charset val="134"/>
      </rPr>
      <t>年工作总结可知，项目单位</t>
    </r>
    <r>
      <rPr>
        <sz val="11"/>
        <color theme="1"/>
        <rFont val="Arial Narrow"/>
        <charset val="134"/>
      </rPr>
      <t>2019</t>
    </r>
    <r>
      <rPr>
        <sz val="11"/>
        <color theme="1"/>
        <rFont val="仿宋_GB2312"/>
        <charset val="134"/>
      </rPr>
      <t>先进院士核心运营管理团队组建完成率已达到</t>
    </r>
    <r>
      <rPr>
        <sz val="11"/>
        <color theme="1"/>
        <rFont val="Arial Narrow"/>
        <charset val="134"/>
      </rPr>
      <t>100%</t>
    </r>
    <r>
      <rPr>
        <sz val="11"/>
        <color theme="1"/>
        <rFont val="仿宋_GB2312"/>
        <charset val="134"/>
      </rPr>
      <t>。</t>
    </r>
  </si>
  <si>
    <r>
      <rPr>
        <sz val="11"/>
        <color theme="1"/>
        <rFont val="仿宋_GB2312"/>
        <charset val="134"/>
      </rPr>
      <t>资金拨付合规性</t>
    </r>
  </si>
  <si>
    <r>
      <rPr>
        <sz val="11"/>
        <color theme="1"/>
        <rFont val="仿宋_GB2312"/>
        <charset val="134"/>
      </rPr>
      <t>项目单位资金拨付合规性</t>
    </r>
  </si>
  <si>
    <r>
      <rPr>
        <sz val="11"/>
        <color theme="1"/>
        <rFont val="仿宋_GB2312"/>
        <charset val="134"/>
      </rPr>
      <t>项目单位资金拨付是否合规。</t>
    </r>
  </si>
  <si>
    <r>
      <rPr>
        <sz val="11"/>
        <rFont val="仿宋_GB2312"/>
        <charset val="134"/>
      </rPr>
      <t>合规</t>
    </r>
  </si>
  <si>
    <r>
      <rPr>
        <sz val="11"/>
        <color theme="1"/>
        <rFont val="仿宋_GB2312"/>
        <charset val="134"/>
      </rPr>
      <t>经查看相关资料可知，项目单位</t>
    </r>
    <r>
      <rPr>
        <sz val="11"/>
        <color theme="1"/>
        <rFont val="Arial Narrow"/>
        <charset val="134"/>
      </rPr>
      <t>2019</t>
    </r>
    <r>
      <rPr>
        <sz val="11"/>
        <color theme="1"/>
        <rFont val="仿宋_GB2312"/>
        <charset val="134"/>
      </rPr>
      <t>年资金拨付合规，不存在账目问题。</t>
    </r>
  </si>
  <si>
    <r>
      <rPr>
        <sz val="11"/>
        <color theme="1"/>
        <rFont val="仿宋_GB2312"/>
        <charset val="134"/>
      </rPr>
      <t>社会效益指标</t>
    </r>
  </si>
  <si>
    <r>
      <rPr>
        <sz val="11"/>
        <color theme="1"/>
        <rFont val="仿宋_GB2312"/>
        <charset val="134"/>
      </rPr>
      <t>高端技术人才落户比例</t>
    </r>
  </si>
  <si>
    <r>
      <rPr>
        <sz val="11"/>
        <color theme="1"/>
        <rFont val="仿宋_GB2312"/>
        <charset val="134"/>
      </rPr>
      <t>项目单位高端技术人才落户比例</t>
    </r>
  </si>
  <si>
    <r>
      <rPr>
        <sz val="11"/>
        <color theme="1"/>
        <rFont val="仿宋_GB2312"/>
        <charset val="134"/>
      </rPr>
      <t>项目单位高端技术人才落户比例有效提升。</t>
    </r>
  </si>
  <si>
    <r>
      <rPr>
        <sz val="11"/>
        <rFont val="仿宋_GB2312"/>
        <charset val="134"/>
      </rPr>
      <t>有效提升</t>
    </r>
  </si>
  <si>
    <r>
      <rPr>
        <sz val="11"/>
        <color theme="1"/>
        <rFont val="仿宋_GB2312"/>
        <charset val="134"/>
      </rPr>
      <t>经查看相关资料可知，项目单位高端技术人才落户比例较</t>
    </r>
    <r>
      <rPr>
        <sz val="11"/>
        <color theme="1"/>
        <rFont val="Arial Narrow"/>
        <charset val="134"/>
      </rPr>
      <t>2018</t>
    </r>
    <r>
      <rPr>
        <sz val="11"/>
        <color theme="1"/>
        <rFont val="仿宋_GB2312"/>
        <charset val="134"/>
      </rPr>
      <t>年有所提升。</t>
    </r>
  </si>
  <si>
    <r>
      <rPr>
        <sz val="11"/>
        <color theme="1"/>
        <rFont val="仿宋_GB2312"/>
        <charset val="134"/>
      </rPr>
      <t>企业争先创优积极性</t>
    </r>
  </si>
  <si>
    <r>
      <rPr>
        <sz val="11"/>
        <color theme="1"/>
        <rFont val="仿宋_GB2312"/>
        <charset val="134"/>
      </rPr>
      <t>项目单位企业争先创优积极性</t>
    </r>
  </si>
  <si>
    <r>
      <rPr>
        <sz val="11"/>
        <color theme="1"/>
        <rFont val="仿宋_GB2312"/>
        <charset val="134"/>
      </rPr>
      <t>项目单位企业争先创优积极性有所提高。</t>
    </r>
  </si>
  <si>
    <r>
      <rPr>
        <sz val="11"/>
        <rFont val="仿宋_GB2312"/>
        <charset val="134"/>
      </rPr>
      <t>提高</t>
    </r>
  </si>
  <si>
    <r>
      <rPr>
        <sz val="11"/>
        <color theme="1"/>
        <rFont val="仿宋_GB2312"/>
        <charset val="134"/>
      </rPr>
      <t>经访谈可知，因政策的扶持，园区企业争先创优的积极性显著提高。</t>
    </r>
  </si>
  <si>
    <r>
      <rPr>
        <sz val="11"/>
        <color theme="1"/>
        <rFont val="仿宋_GB2312"/>
        <charset val="134"/>
      </rPr>
      <t>年度目标</t>
    </r>
    <r>
      <rPr>
        <sz val="11"/>
        <color theme="1"/>
        <rFont val="Arial Narrow"/>
        <charset val="134"/>
      </rPr>
      <t>3</t>
    </r>
    <r>
      <rPr>
        <sz val="11"/>
        <color theme="1"/>
        <rFont val="仿宋_GB2312"/>
        <charset val="134"/>
      </rPr>
      <t>：项目实施单位组织安全生产专题会议</t>
    </r>
    <r>
      <rPr>
        <sz val="11"/>
        <color theme="1"/>
        <rFont val="Arial Narrow"/>
        <charset val="134"/>
      </rPr>
      <t>6</t>
    </r>
    <r>
      <rPr>
        <sz val="11"/>
        <color theme="1"/>
        <rFont val="仿宋_GB2312"/>
        <charset val="134"/>
      </rPr>
      <t>次，每月对园区至少进行</t>
    </r>
    <r>
      <rPr>
        <sz val="11"/>
        <color theme="1"/>
        <rFont val="Arial Narrow"/>
        <charset val="134"/>
      </rPr>
      <t>1</t>
    </r>
    <r>
      <rPr>
        <sz val="11"/>
        <color theme="1"/>
        <rFont val="仿宋_GB2312"/>
        <charset val="134"/>
      </rPr>
      <t>次安全检查，并通过多种宣传方式进行安全生产知识宣传，及时排除和整改安全隐患，维护故障安全器材，避免发生重大安全事故，使安全隐患整改率达到</t>
    </r>
    <r>
      <rPr>
        <sz val="11"/>
        <color theme="1"/>
        <rFont val="Arial Narrow"/>
        <charset val="134"/>
      </rPr>
      <t>90%</t>
    </r>
    <r>
      <rPr>
        <sz val="11"/>
        <color theme="1"/>
        <rFont val="仿宋_GB2312"/>
        <charset val="134"/>
      </rPr>
      <t>，安全生产考核得分达到</t>
    </r>
    <r>
      <rPr>
        <sz val="11"/>
        <color theme="1"/>
        <rFont val="Arial Narrow"/>
        <charset val="134"/>
      </rPr>
      <t>90</t>
    </r>
    <r>
      <rPr>
        <sz val="11"/>
        <color theme="1"/>
        <rFont val="仿宋_GB2312"/>
        <charset val="134"/>
      </rPr>
      <t>分以上。</t>
    </r>
  </si>
  <si>
    <r>
      <rPr>
        <sz val="11"/>
        <color theme="1"/>
        <rFont val="仿宋_GB2312"/>
        <charset val="134"/>
      </rPr>
      <t>安全生产专题会议召开次数</t>
    </r>
  </si>
  <si>
    <r>
      <rPr>
        <sz val="11"/>
        <color theme="1"/>
        <rFont val="仿宋_GB2312"/>
        <charset val="134"/>
      </rPr>
      <t>项目单位组织安全生产专题会议召开次数</t>
    </r>
  </si>
  <si>
    <r>
      <rPr>
        <sz val="11"/>
        <color theme="1"/>
        <rFont val="仿宋_GB2312"/>
        <charset val="134"/>
      </rPr>
      <t>组织安全生产专题会议召开次数每减少</t>
    </r>
    <r>
      <rPr>
        <sz val="11"/>
        <color theme="1"/>
        <rFont val="Arial Narrow"/>
        <charset val="134"/>
      </rPr>
      <t>1</t>
    </r>
    <r>
      <rPr>
        <sz val="11"/>
        <color theme="1"/>
        <rFont val="仿宋_GB2312"/>
        <charset val="134"/>
      </rPr>
      <t>次，扣</t>
    </r>
    <r>
      <rPr>
        <sz val="11"/>
        <color theme="1"/>
        <rFont val="Arial Narrow"/>
        <charset val="134"/>
      </rPr>
      <t>0.25</t>
    </r>
    <r>
      <rPr>
        <sz val="11"/>
        <color theme="1"/>
        <rFont val="仿宋_GB2312"/>
        <charset val="134"/>
      </rPr>
      <t>分，少于</t>
    </r>
    <r>
      <rPr>
        <sz val="11"/>
        <color theme="1"/>
        <rFont val="Arial Narrow"/>
        <charset val="134"/>
      </rPr>
      <t>2</t>
    </r>
    <r>
      <rPr>
        <sz val="11"/>
        <color theme="1"/>
        <rFont val="仿宋_GB2312"/>
        <charset val="134"/>
      </rPr>
      <t>次不得分。</t>
    </r>
  </si>
  <si>
    <r>
      <rPr>
        <sz val="11"/>
        <rFont val="Arial Narrow"/>
        <charset val="134"/>
      </rPr>
      <t>6</t>
    </r>
    <r>
      <rPr>
        <sz val="11"/>
        <rFont val="仿宋_GB2312"/>
        <charset val="134"/>
      </rPr>
      <t>次</t>
    </r>
  </si>
  <si>
    <r>
      <rPr>
        <sz val="11"/>
        <color theme="1"/>
        <rFont val="仿宋_GB2312"/>
        <charset val="134"/>
      </rPr>
      <t>经查看相关资料可知，在</t>
    </r>
    <r>
      <rPr>
        <sz val="11"/>
        <color theme="1"/>
        <rFont val="Arial Narrow"/>
        <charset val="134"/>
      </rPr>
      <t>“</t>
    </r>
    <r>
      <rPr>
        <sz val="11"/>
        <color theme="1"/>
        <rFont val="仿宋_GB2312"/>
        <charset val="134"/>
      </rPr>
      <t>安全生产大检查做活动中，园区领导召开</t>
    </r>
    <r>
      <rPr>
        <sz val="11"/>
        <color theme="1"/>
        <rFont val="Arial Narrow"/>
        <charset val="134"/>
      </rPr>
      <t>6</t>
    </r>
    <r>
      <rPr>
        <sz val="11"/>
        <color theme="1"/>
        <rFont val="仿宋_GB2312"/>
        <charset val="134"/>
      </rPr>
      <t>次安全生产主题会议。</t>
    </r>
  </si>
  <si>
    <r>
      <rPr>
        <sz val="11"/>
        <color theme="1"/>
        <rFont val="仿宋_GB2312"/>
        <charset val="134"/>
      </rPr>
      <t>安全排查次数</t>
    </r>
  </si>
  <si>
    <r>
      <rPr>
        <sz val="11"/>
        <color theme="1"/>
        <rFont val="仿宋_GB2312"/>
        <charset val="134"/>
      </rPr>
      <t>项目单位安全排查次数</t>
    </r>
  </si>
  <si>
    <r>
      <rPr>
        <sz val="11"/>
        <color theme="1"/>
        <rFont val="仿宋_GB2312"/>
        <charset val="134"/>
      </rPr>
      <t>园区安全排查次数每月少于</t>
    </r>
    <r>
      <rPr>
        <sz val="11"/>
        <color theme="1"/>
        <rFont val="Arial Narrow"/>
        <charset val="134"/>
      </rPr>
      <t>1</t>
    </r>
    <r>
      <rPr>
        <sz val="11"/>
        <color theme="1"/>
        <rFont val="仿宋_GB2312"/>
        <charset val="134"/>
      </rPr>
      <t>次，不得分。</t>
    </r>
  </si>
  <si>
    <r>
      <rPr>
        <sz val="11"/>
        <rFont val="Arial Narrow"/>
        <charset val="134"/>
      </rPr>
      <t>1</t>
    </r>
    <r>
      <rPr>
        <sz val="11"/>
        <rFont val="仿宋_GB2312"/>
        <charset val="134"/>
      </rPr>
      <t>次</t>
    </r>
    <r>
      <rPr>
        <sz val="11"/>
        <rFont val="Arial Narrow"/>
        <charset val="134"/>
      </rPr>
      <t>/</t>
    </r>
    <r>
      <rPr>
        <sz val="11"/>
        <rFont val="仿宋_GB2312"/>
        <charset val="134"/>
      </rPr>
      <t>月</t>
    </r>
  </si>
  <si>
    <r>
      <rPr>
        <sz val="11"/>
        <rFont val="仿宋_GB2312"/>
        <charset val="134"/>
      </rPr>
      <t>≥</t>
    </r>
    <r>
      <rPr>
        <sz val="11"/>
        <rFont val="Arial Narrow"/>
        <charset val="134"/>
      </rPr>
      <t>3</t>
    </r>
    <r>
      <rPr>
        <sz val="11"/>
        <rFont val="仿宋_GB2312"/>
        <charset val="134"/>
      </rPr>
      <t>次</t>
    </r>
    <r>
      <rPr>
        <sz val="11"/>
        <rFont val="Arial Narrow"/>
        <charset val="134"/>
      </rPr>
      <t>/</t>
    </r>
    <r>
      <rPr>
        <sz val="11"/>
        <rFont val="仿宋_GB2312"/>
        <charset val="134"/>
      </rPr>
      <t>周</t>
    </r>
  </si>
  <si>
    <r>
      <rPr>
        <sz val="11"/>
        <color theme="1"/>
        <rFont val="仿宋_GB2312"/>
        <charset val="134"/>
      </rPr>
      <t>经查看相关资料可知，项目单位每月要进行一次安全排查，并每月月底上报安全生产排查表。</t>
    </r>
  </si>
  <si>
    <r>
      <rPr>
        <sz val="11"/>
        <color theme="1"/>
        <rFont val="仿宋_GB2312"/>
        <charset val="134"/>
      </rPr>
      <t>安全生产知识宣传方式</t>
    </r>
  </si>
  <si>
    <r>
      <rPr>
        <sz val="11"/>
        <color theme="1"/>
        <rFont val="仿宋_GB2312"/>
        <charset val="134"/>
      </rPr>
      <t>项目单位安全生产知识宣传方式</t>
    </r>
  </si>
  <si>
    <r>
      <rPr>
        <sz val="11"/>
        <color theme="1"/>
        <rFont val="仿宋_GB2312"/>
        <charset val="134"/>
      </rPr>
      <t>安全生产知识宣传方式每少</t>
    </r>
    <r>
      <rPr>
        <sz val="11"/>
        <color theme="1"/>
        <rFont val="Arial Narrow"/>
        <charset val="134"/>
      </rPr>
      <t>1</t>
    </r>
    <r>
      <rPr>
        <sz val="11"/>
        <color theme="1"/>
        <rFont val="仿宋_GB2312"/>
        <charset val="134"/>
      </rPr>
      <t>次，扣</t>
    </r>
    <r>
      <rPr>
        <sz val="11"/>
        <color theme="1"/>
        <rFont val="Arial Narrow"/>
        <charset val="134"/>
      </rPr>
      <t>0.2</t>
    </r>
    <r>
      <rPr>
        <sz val="11"/>
        <color theme="1"/>
        <rFont val="仿宋_GB2312"/>
        <charset val="134"/>
      </rPr>
      <t>分，低于</t>
    </r>
    <r>
      <rPr>
        <sz val="11"/>
        <color theme="1"/>
        <rFont val="Arial Narrow"/>
        <charset val="134"/>
      </rPr>
      <t>2</t>
    </r>
    <r>
      <rPr>
        <sz val="11"/>
        <color theme="1"/>
        <rFont val="仿宋_GB2312"/>
        <charset val="134"/>
      </rPr>
      <t>次不得分。</t>
    </r>
  </si>
  <si>
    <r>
      <rPr>
        <sz val="11"/>
        <rFont val="Arial Narrow"/>
        <charset val="134"/>
      </rPr>
      <t>5</t>
    </r>
    <r>
      <rPr>
        <sz val="11"/>
        <rFont val="仿宋_GB2312"/>
        <charset val="134"/>
      </rPr>
      <t>种</t>
    </r>
  </si>
  <si>
    <r>
      <rPr>
        <sz val="11"/>
        <color theme="1"/>
        <rFont val="仿宋_GB2312"/>
        <charset val="134"/>
      </rPr>
      <t>经查看相关资料可知，项目单位采用张贴宣传图片、横幅标语</t>
    </r>
    <r>
      <rPr>
        <sz val="11"/>
        <color theme="1"/>
        <rFont val="Arial Narrow"/>
        <charset val="134"/>
      </rPr>
      <t>150</t>
    </r>
    <r>
      <rPr>
        <sz val="11"/>
        <color theme="1"/>
        <rFont val="仿宋_GB2312"/>
        <charset val="134"/>
      </rPr>
      <t>余条，发放宣传材料</t>
    </r>
    <r>
      <rPr>
        <sz val="11"/>
        <color theme="1"/>
        <rFont val="Arial Narrow"/>
        <charset val="134"/>
      </rPr>
      <t>1000</t>
    </r>
    <r>
      <rPr>
        <sz val="11"/>
        <color theme="1"/>
        <rFont val="仿宋_GB2312"/>
        <charset val="134"/>
      </rPr>
      <t>余份，出黑板报、宣传栏</t>
    </r>
    <r>
      <rPr>
        <sz val="11"/>
        <color theme="1"/>
        <rFont val="Arial Narrow"/>
        <charset val="134"/>
      </rPr>
      <t>2</t>
    </r>
    <r>
      <rPr>
        <sz val="11"/>
        <color theme="1"/>
        <rFont val="仿宋_GB2312"/>
        <charset val="134"/>
      </rPr>
      <t>期，组织观看安全录像、安全警示片</t>
    </r>
    <r>
      <rPr>
        <sz val="11"/>
        <color theme="1"/>
        <rFont val="Arial Narrow"/>
        <charset val="134"/>
      </rPr>
      <t>200</t>
    </r>
    <r>
      <rPr>
        <sz val="11"/>
        <color theme="1"/>
        <rFont val="仿宋_GB2312"/>
        <charset val="134"/>
      </rPr>
      <t>人次。</t>
    </r>
  </si>
  <si>
    <r>
      <rPr>
        <sz val="11"/>
        <color theme="1"/>
        <rFont val="仿宋_GB2312"/>
        <charset val="134"/>
      </rPr>
      <t>安全生产考核得分</t>
    </r>
  </si>
  <si>
    <r>
      <rPr>
        <sz val="11"/>
        <color theme="1"/>
        <rFont val="仿宋_GB2312"/>
        <charset val="134"/>
      </rPr>
      <t>项目单位安全生产考核得分</t>
    </r>
  </si>
  <si>
    <r>
      <rPr>
        <sz val="11"/>
        <color theme="1"/>
        <rFont val="仿宋_GB2312"/>
        <charset val="134"/>
      </rPr>
      <t>安全生产考核得分≥</t>
    </r>
    <r>
      <rPr>
        <sz val="11"/>
        <color theme="1"/>
        <rFont val="Arial Narrow"/>
        <charset val="134"/>
      </rPr>
      <t>90</t>
    </r>
    <r>
      <rPr>
        <sz val="11"/>
        <color theme="1"/>
        <rFont val="仿宋_GB2312"/>
        <charset val="134"/>
      </rPr>
      <t>分，得满分，每减少</t>
    </r>
    <r>
      <rPr>
        <sz val="11"/>
        <color theme="1"/>
        <rFont val="Arial Narrow"/>
        <charset val="134"/>
      </rPr>
      <t>10</t>
    </r>
    <r>
      <rPr>
        <sz val="11"/>
        <color theme="1"/>
        <rFont val="仿宋_GB2312"/>
        <charset val="134"/>
      </rPr>
      <t>分，扣</t>
    </r>
    <r>
      <rPr>
        <sz val="11"/>
        <color theme="1"/>
        <rFont val="Arial Narrow"/>
        <charset val="134"/>
      </rPr>
      <t>0.25</t>
    </r>
    <r>
      <rPr>
        <sz val="11"/>
        <color theme="1"/>
        <rFont val="仿宋_GB2312"/>
        <charset val="134"/>
      </rPr>
      <t>分，＜</t>
    </r>
    <r>
      <rPr>
        <sz val="11"/>
        <color theme="1"/>
        <rFont val="Arial Narrow"/>
        <charset val="134"/>
      </rPr>
      <t>70</t>
    </r>
    <r>
      <rPr>
        <sz val="11"/>
        <color theme="1"/>
        <rFont val="仿宋_GB2312"/>
        <charset val="134"/>
      </rPr>
      <t>分不得分。</t>
    </r>
  </si>
  <si>
    <r>
      <rPr>
        <sz val="11"/>
        <rFont val="仿宋_GB2312"/>
        <charset val="134"/>
      </rPr>
      <t>≥</t>
    </r>
    <r>
      <rPr>
        <sz val="11"/>
        <rFont val="Arial Narrow"/>
        <charset val="134"/>
      </rPr>
      <t>90</t>
    </r>
    <r>
      <rPr>
        <sz val="11"/>
        <rFont val="仿宋_GB2312"/>
        <charset val="134"/>
      </rPr>
      <t>分</t>
    </r>
  </si>
  <si>
    <r>
      <rPr>
        <sz val="11"/>
        <rFont val="Arial Narrow"/>
        <charset val="134"/>
      </rPr>
      <t>98.5</t>
    </r>
    <r>
      <rPr>
        <sz val="11"/>
        <rFont val="仿宋_GB2312"/>
        <charset val="134"/>
      </rPr>
      <t>分</t>
    </r>
  </si>
  <si>
    <r>
      <rPr>
        <sz val="11"/>
        <color theme="1"/>
        <rFont val="仿宋_GB2312"/>
        <charset val="134"/>
      </rPr>
      <t>经查看相关资料可知，项目单位</t>
    </r>
    <r>
      <rPr>
        <sz val="11"/>
        <color theme="1"/>
        <rFont val="Arial Narrow"/>
        <charset val="134"/>
      </rPr>
      <t>2019</t>
    </r>
    <r>
      <rPr>
        <sz val="11"/>
        <color theme="1"/>
        <rFont val="仿宋_GB2312"/>
        <charset val="134"/>
      </rPr>
      <t>年安全考核得分为</t>
    </r>
    <r>
      <rPr>
        <sz val="11"/>
        <color theme="1"/>
        <rFont val="Arial Narrow"/>
        <charset val="134"/>
      </rPr>
      <t>98.5</t>
    </r>
    <r>
      <rPr>
        <sz val="11"/>
        <color theme="1"/>
        <rFont val="仿宋_GB2312"/>
        <charset val="134"/>
      </rPr>
      <t>分。</t>
    </r>
  </si>
  <si>
    <r>
      <rPr>
        <sz val="11"/>
        <color theme="1"/>
        <rFont val="仿宋_GB2312"/>
        <charset val="134"/>
      </rPr>
      <t>安全隐患整改完成率</t>
    </r>
  </si>
  <si>
    <r>
      <rPr>
        <sz val="11"/>
        <color theme="1"/>
        <rFont val="仿宋_GB2312"/>
        <charset val="134"/>
      </rPr>
      <t>项目单位安全隐患整改完成率</t>
    </r>
  </si>
  <si>
    <r>
      <rPr>
        <sz val="11"/>
        <color theme="1"/>
        <rFont val="仿宋_GB2312"/>
        <charset val="134"/>
      </rPr>
      <t>安全隐患整改完成率每降低</t>
    </r>
    <r>
      <rPr>
        <sz val="11"/>
        <color theme="1"/>
        <rFont val="Arial Narrow"/>
        <charset val="134"/>
      </rPr>
      <t>10%</t>
    </r>
    <r>
      <rPr>
        <sz val="11"/>
        <color theme="1"/>
        <rFont val="仿宋_GB2312"/>
        <charset val="134"/>
      </rPr>
      <t>，扣</t>
    </r>
    <r>
      <rPr>
        <sz val="11"/>
        <color theme="1"/>
        <rFont val="Arial Narrow"/>
        <charset val="134"/>
      </rPr>
      <t>0.25</t>
    </r>
    <r>
      <rPr>
        <sz val="11"/>
        <color theme="1"/>
        <rFont val="仿宋_GB2312"/>
        <charset val="134"/>
      </rPr>
      <t>分，低于</t>
    </r>
    <r>
      <rPr>
        <sz val="11"/>
        <color theme="1"/>
        <rFont val="Arial Narrow"/>
        <charset val="134"/>
      </rPr>
      <t>70%</t>
    </r>
    <r>
      <rPr>
        <sz val="11"/>
        <color theme="1"/>
        <rFont val="仿宋_GB2312"/>
        <charset val="134"/>
      </rPr>
      <t>不得分。</t>
    </r>
  </si>
  <si>
    <r>
      <rPr>
        <sz val="11"/>
        <rFont val="仿宋_GB2312"/>
        <charset val="134"/>
      </rPr>
      <t>≥</t>
    </r>
    <r>
      <rPr>
        <sz val="11"/>
        <rFont val="Arial Narrow"/>
        <charset val="134"/>
      </rPr>
      <t>90%</t>
    </r>
  </si>
  <si>
    <r>
      <rPr>
        <sz val="11"/>
        <color theme="1"/>
        <rFont val="仿宋_GB2312"/>
        <charset val="134"/>
      </rPr>
      <t>经查看相关资料可知，项目单位</t>
    </r>
    <r>
      <rPr>
        <sz val="11"/>
        <color theme="1"/>
        <rFont val="Arial Narrow"/>
        <charset val="134"/>
      </rPr>
      <t>2019</t>
    </r>
    <r>
      <rPr>
        <sz val="11"/>
        <color theme="1"/>
        <rFont val="仿宋_GB2312"/>
        <charset val="134"/>
      </rPr>
      <t>年整改一般安全隐患</t>
    </r>
    <r>
      <rPr>
        <sz val="11"/>
        <color theme="1"/>
        <rFont val="Arial Narrow"/>
        <charset val="134"/>
      </rPr>
      <t>260</t>
    </r>
    <r>
      <rPr>
        <sz val="11"/>
        <color theme="1"/>
        <rFont val="仿宋_GB2312"/>
        <charset val="134"/>
      </rPr>
      <t>处，就地整改</t>
    </r>
    <r>
      <rPr>
        <sz val="11"/>
        <color theme="1"/>
        <rFont val="Arial Narrow"/>
        <charset val="134"/>
      </rPr>
      <t>245</t>
    </r>
    <r>
      <rPr>
        <sz val="11"/>
        <color theme="1"/>
        <rFont val="仿宋_GB2312"/>
        <charset val="134"/>
      </rPr>
      <t>处，限期整改</t>
    </r>
    <r>
      <rPr>
        <sz val="11"/>
        <color theme="1"/>
        <rFont val="Arial Narrow"/>
        <charset val="134"/>
      </rPr>
      <t>15</t>
    </r>
    <r>
      <rPr>
        <sz val="11"/>
        <color theme="1"/>
        <rFont val="仿宋_GB2312"/>
        <charset val="134"/>
      </rPr>
      <t>期，均在规定期限内完成。</t>
    </r>
  </si>
  <si>
    <r>
      <rPr>
        <sz val="11"/>
        <color theme="1"/>
        <rFont val="仿宋_GB2312"/>
        <charset val="134"/>
      </rPr>
      <t>安全器材设备验收情况</t>
    </r>
  </si>
  <si>
    <r>
      <rPr>
        <sz val="11"/>
        <color theme="1"/>
        <rFont val="仿宋_GB2312"/>
        <charset val="134"/>
      </rPr>
      <t>项目单位安全器材设备验收情况</t>
    </r>
  </si>
  <si>
    <r>
      <rPr>
        <sz val="11"/>
        <color theme="1"/>
        <rFont val="仿宋_GB2312"/>
        <charset val="134"/>
      </rPr>
      <t>安全器材设备验收是否合格。</t>
    </r>
  </si>
  <si>
    <r>
      <rPr>
        <sz val="11"/>
        <rFont val="仿宋_GB2312"/>
        <charset val="134"/>
      </rPr>
      <t>合格</t>
    </r>
  </si>
  <si>
    <r>
      <rPr>
        <sz val="11"/>
        <color theme="1"/>
        <rFont val="仿宋_GB2312"/>
        <charset val="134"/>
      </rPr>
      <t>经查看相关资料可知，项目单位安全器材设备验收均为合格。</t>
    </r>
  </si>
  <si>
    <r>
      <rPr>
        <sz val="11"/>
        <color theme="1"/>
        <rFont val="仿宋_GB2312"/>
        <charset val="134"/>
      </rPr>
      <t>时效指标</t>
    </r>
  </si>
  <si>
    <r>
      <rPr>
        <sz val="11"/>
        <color theme="1"/>
        <rFont val="仿宋_GB2312"/>
        <charset val="134"/>
      </rPr>
      <t>安全设备维护及时率</t>
    </r>
  </si>
  <si>
    <r>
      <rPr>
        <sz val="11"/>
        <color theme="1"/>
        <rFont val="仿宋_GB2312"/>
        <charset val="134"/>
      </rPr>
      <t>项目单位安全设备维护及时率</t>
    </r>
  </si>
  <si>
    <r>
      <rPr>
        <sz val="11"/>
        <color theme="1"/>
        <rFont val="仿宋_GB2312"/>
        <charset val="134"/>
      </rPr>
      <t>安全设备维护及时率每降低</t>
    </r>
    <r>
      <rPr>
        <sz val="11"/>
        <color theme="1"/>
        <rFont val="Arial Narrow"/>
        <charset val="134"/>
      </rPr>
      <t>10%</t>
    </r>
    <r>
      <rPr>
        <sz val="11"/>
        <color theme="1"/>
        <rFont val="仿宋_GB2312"/>
        <charset val="134"/>
      </rPr>
      <t>，扣</t>
    </r>
    <r>
      <rPr>
        <sz val="11"/>
        <color theme="1"/>
        <rFont val="Arial Narrow"/>
        <charset val="134"/>
      </rPr>
      <t>0.25</t>
    </r>
    <r>
      <rPr>
        <sz val="11"/>
        <color theme="1"/>
        <rFont val="仿宋_GB2312"/>
        <charset val="134"/>
      </rPr>
      <t>分，低于</t>
    </r>
    <r>
      <rPr>
        <sz val="11"/>
        <color theme="1"/>
        <rFont val="Arial Narrow"/>
        <charset val="134"/>
      </rPr>
      <t>70%</t>
    </r>
    <r>
      <rPr>
        <sz val="11"/>
        <color theme="1"/>
        <rFont val="仿宋_GB2312"/>
        <charset val="134"/>
      </rPr>
      <t>不得分。</t>
    </r>
  </si>
  <si>
    <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日，项目单位安全设备维护及时率为</t>
    </r>
    <r>
      <rPr>
        <sz val="11"/>
        <color theme="1"/>
        <rFont val="Arial Narrow"/>
        <charset val="134"/>
      </rPr>
      <t>100%</t>
    </r>
    <r>
      <rPr>
        <sz val="11"/>
        <color theme="1"/>
        <rFont val="仿宋_GB2312"/>
        <charset val="134"/>
      </rPr>
      <t>。</t>
    </r>
  </si>
  <si>
    <r>
      <rPr>
        <sz val="11"/>
        <color theme="1"/>
        <rFont val="仿宋_GB2312"/>
        <charset val="134"/>
      </rPr>
      <t>安全事故发生次数</t>
    </r>
  </si>
  <si>
    <r>
      <rPr>
        <sz val="11"/>
        <color theme="1"/>
        <rFont val="仿宋_GB2312"/>
        <charset val="134"/>
      </rPr>
      <t>项目单位安全事故发生次数</t>
    </r>
  </si>
  <si>
    <r>
      <rPr>
        <sz val="11"/>
        <color theme="1"/>
        <rFont val="仿宋_GB2312"/>
        <charset val="134"/>
      </rPr>
      <t>安全事故发生次数每多于</t>
    </r>
    <r>
      <rPr>
        <sz val="11"/>
        <color theme="1"/>
        <rFont val="Arial Narrow"/>
        <charset val="134"/>
      </rPr>
      <t>1</t>
    </r>
    <r>
      <rPr>
        <sz val="11"/>
        <color theme="1"/>
        <rFont val="仿宋_GB2312"/>
        <charset val="134"/>
      </rPr>
      <t>次，不得分。</t>
    </r>
  </si>
  <si>
    <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日，项目单位未发生任何安全事故。</t>
    </r>
  </si>
  <si>
    <r>
      <rPr>
        <sz val="11"/>
        <color theme="1"/>
        <rFont val="仿宋_GB2312"/>
        <charset val="134"/>
      </rPr>
      <t>人员安全知识知晓度</t>
    </r>
  </si>
  <si>
    <r>
      <rPr>
        <sz val="11"/>
        <color theme="1"/>
        <rFont val="仿宋_GB2312"/>
        <charset val="134"/>
      </rPr>
      <t>项目单位人员安全知识知晓度</t>
    </r>
  </si>
  <si>
    <r>
      <rPr>
        <sz val="11"/>
        <color theme="1"/>
        <rFont val="仿宋_GB2312"/>
        <charset val="134"/>
      </rPr>
      <t>项目单位人员安全知识知晓度有所提升。</t>
    </r>
  </si>
  <si>
    <r>
      <rPr>
        <sz val="11"/>
        <color theme="1"/>
        <rFont val="仿宋_GB2312"/>
        <charset val="134"/>
      </rPr>
      <t>经访谈可知，项目单位安全知识知晓度显著提升。</t>
    </r>
  </si>
  <si>
    <r>
      <rPr>
        <sz val="11"/>
        <rFont val="仿宋_GB2312"/>
        <charset val="134"/>
      </rPr>
      <t>年度目标</t>
    </r>
    <r>
      <rPr>
        <sz val="11"/>
        <rFont val="Arial Narrow"/>
        <charset val="134"/>
      </rPr>
      <t>4</t>
    </r>
    <r>
      <rPr>
        <sz val="11"/>
        <rFont val="仿宋_GB2312"/>
        <charset val="134"/>
      </rPr>
      <t>：根据园区定位及产业规划，自主开展招商引资工作，</t>
    </r>
    <r>
      <rPr>
        <sz val="11"/>
        <rFont val="Arial Narrow"/>
        <charset val="134"/>
      </rPr>
      <t>2019</t>
    </r>
    <r>
      <rPr>
        <sz val="11"/>
        <rFont val="仿宋_GB2312"/>
        <charset val="134"/>
      </rPr>
      <t>年度完成招商引资项目数</t>
    </r>
    <r>
      <rPr>
        <sz val="11"/>
        <rFont val="Arial Narrow"/>
        <charset val="134"/>
      </rPr>
      <t>17</t>
    </r>
    <r>
      <rPr>
        <sz val="11"/>
        <rFont val="仿宋_GB2312"/>
        <charset val="134"/>
      </rPr>
      <t>个，社零额上报数</t>
    </r>
    <r>
      <rPr>
        <sz val="11"/>
        <rFont val="Arial Narrow"/>
        <charset val="134"/>
      </rPr>
      <t>6300</t>
    </r>
    <r>
      <rPr>
        <sz val="11"/>
        <rFont val="仿宋_GB2312"/>
        <charset val="134"/>
      </rPr>
      <t>万，招商引资数额</t>
    </r>
    <r>
      <rPr>
        <sz val="11"/>
        <rFont val="Arial Narrow"/>
        <charset val="134"/>
      </rPr>
      <t>82</t>
    </r>
    <r>
      <rPr>
        <sz val="11"/>
        <rFont val="仿宋_GB2312"/>
        <charset val="134"/>
      </rPr>
      <t>亿，组织招商引资业务培训次数</t>
    </r>
    <r>
      <rPr>
        <sz val="11"/>
        <rFont val="Arial Narrow"/>
        <charset val="134"/>
      </rPr>
      <t>3</t>
    </r>
    <r>
      <rPr>
        <sz val="11"/>
        <rFont val="仿宋_GB2312"/>
        <charset val="134"/>
      </rPr>
      <t>次，园区人才交流活动举办次数</t>
    </r>
    <r>
      <rPr>
        <sz val="11"/>
        <rFont val="Arial Narrow"/>
        <charset val="134"/>
      </rPr>
      <t>16</t>
    </r>
    <r>
      <rPr>
        <sz val="11"/>
        <rFont val="仿宋_GB2312"/>
        <charset val="134"/>
      </rPr>
      <t>次，增强园区招商队伍的专业水平。在高速公路设置户外广告牌，展示智慧生态城形象。做好园区企服工作，积极协调解决经济运行中的突出问题，使企业反映问题办结率达到</t>
    </r>
    <r>
      <rPr>
        <sz val="11"/>
        <rFont val="Arial Narrow"/>
        <charset val="134"/>
      </rPr>
      <t>100%</t>
    </r>
    <r>
      <rPr>
        <sz val="11"/>
        <rFont val="仿宋_GB2312"/>
        <charset val="134"/>
      </rPr>
      <t>。</t>
    </r>
  </si>
  <si>
    <r>
      <rPr>
        <sz val="11"/>
        <color theme="1"/>
        <rFont val="仿宋_GB2312"/>
        <charset val="134"/>
      </rPr>
      <t>社零额上报数</t>
    </r>
  </si>
  <si>
    <r>
      <rPr>
        <sz val="11"/>
        <color theme="1"/>
        <rFont val="仿宋_GB2312"/>
        <charset val="134"/>
      </rPr>
      <t>项目单位社零额上报数</t>
    </r>
  </si>
  <si>
    <r>
      <rPr>
        <sz val="11"/>
        <color theme="1"/>
        <rFont val="仿宋_GB2312"/>
        <charset val="134"/>
      </rPr>
      <t>项目单位社零额上报数每减少</t>
    </r>
    <r>
      <rPr>
        <sz val="11"/>
        <color theme="1"/>
        <rFont val="Arial Narrow"/>
        <charset val="134"/>
      </rPr>
      <t>1600</t>
    </r>
    <r>
      <rPr>
        <sz val="11"/>
        <color theme="1"/>
        <rFont val="仿宋_GB2312"/>
        <charset val="134"/>
      </rPr>
      <t>万，扣</t>
    </r>
    <r>
      <rPr>
        <sz val="11"/>
        <color theme="1"/>
        <rFont val="Arial Narrow"/>
        <charset val="134"/>
      </rPr>
      <t>0.25</t>
    </r>
    <r>
      <rPr>
        <sz val="11"/>
        <color theme="1"/>
        <rFont val="仿宋_GB2312"/>
        <charset val="134"/>
      </rPr>
      <t>分，低于</t>
    </r>
    <r>
      <rPr>
        <sz val="11"/>
        <color theme="1"/>
        <rFont val="Arial Narrow"/>
        <charset val="134"/>
      </rPr>
      <t>1600</t>
    </r>
    <r>
      <rPr>
        <sz val="11"/>
        <color theme="1"/>
        <rFont val="仿宋_GB2312"/>
        <charset val="134"/>
      </rPr>
      <t>万不得分。</t>
    </r>
  </si>
  <si>
    <r>
      <rPr>
        <sz val="11"/>
        <rFont val="Arial Narrow"/>
        <charset val="134"/>
      </rPr>
      <t>6300</t>
    </r>
    <r>
      <rPr>
        <sz val="11"/>
        <rFont val="仿宋_GB2312"/>
        <charset val="134"/>
      </rPr>
      <t>万</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</si>
  <si>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t>
    </r>
    <r>
      <rPr>
        <sz val="11"/>
        <color theme="1"/>
        <rFont val="Arial Narrow"/>
        <charset val="134"/>
      </rPr>
      <t>2019</t>
    </r>
    <r>
      <rPr>
        <sz val="11"/>
        <color theme="1"/>
        <rFont val="仿宋_GB2312"/>
        <charset val="134"/>
      </rPr>
      <t>年社零额上报数为</t>
    </r>
    <r>
      <rPr>
        <sz val="11"/>
        <color theme="1"/>
        <rFont val="Arial Narrow"/>
        <charset val="134"/>
      </rPr>
      <t>6300</t>
    </r>
    <r>
      <rPr>
        <sz val="11"/>
        <color theme="1"/>
        <rFont val="仿宋_GB2312"/>
        <charset val="134"/>
      </rPr>
      <t>万。</t>
    </r>
  </si>
  <si>
    <r>
      <rPr>
        <sz val="11"/>
        <color theme="1"/>
        <rFont val="仿宋_GB2312"/>
        <charset val="134"/>
      </rPr>
      <t>招商引资业务培训次数</t>
    </r>
  </si>
  <si>
    <r>
      <rPr>
        <sz val="11"/>
        <color theme="1"/>
        <rFont val="仿宋_GB2312"/>
        <charset val="134"/>
      </rPr>
      <t>项目单位招商引资业务培训次数</t>
    </r>
  </si>
  <si>
    <r>
      <rPr>
        <sz val="11"/>
        <color theme="1"/>
        <rFont val="仿宋_GB2312"/>
        <charset val="134"/>
      </rPr>
      <t>项目单位招商引资业务培训次数每减少</t>
    </r>
    <r>
      <rPr>
        <sz val="11"/>
        <color theme="1"/>
        <rFont val="Arial Narrow"/>
        <charset val="134"/>
      </rPr>
      <t>1</t>
    </r>
    <r>
      <rPr>
        <sz val="11"/>
        <color theme="1"/>
        <rFont val="仿宋_GB2312"/>
        <charset val="134"/>
      </rPr>
      <t>次，扣</t>
    </r>
    <r>
      <rPr>
        <sz val="11"/>
        <color theme="1"/>
        <rFont val="Arial Narrow"/>
        <charset val="134"/>
      </rPr>
      <t>1</t>
    </r>
    <r>
      <rPr>
        <sz val="11"/>
        <color theme="1"/>
        <rFont val="仿宋_GB2312"/>
        <charset val="134"/>
      </rPr>
      <t>分，少于</t>
    </r>
    <r>
      <rPr>
        <sz val="11"/>
        <color theme="1"/>
        <rFont val="Arial Narrow"/>
        <charset val="134"/>
      </rPr>
      <t>1</t>
    </r>
    <r>
      <rPr>
        <sz val="11"/>
        <color theme="1"/>
        <rFont val="仿宋_GB2312"/>
        <charset val="134"/>
      </rPr>
      <t>次不得分。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</si>
  <si>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日，项目单位未组织招商人员培训工作。</t>
    </r>
  </si>
  <si>
    <r>
      <rPr>
        <sz val="11"/>
        <color theme="1"/>
        <rFont val="仿宋_GB2312"/>
        <charset val="134"/>
      </rPr>
      <t>招商引资项目数</t>
    </r>
  </si>
  <si>
    <r>
      <rPr>
        <sz val="11"/>
        <color theme="1"/>
        <rFont val="仿宋_GB2312"/>
        <charset val="134"/>
      </rPr>
      <t>项目单位招商引资项目数</t>
    </r>
  </si>
  <si>
    <r>
      <rPr>
        <sz val="11"/>
        <color theme="1"/>
        <rFont val="仿宋_GB2312"/>
        <charset val="134"/>
      </rPr>
      <t>项目单位招商引资项目数每减少</t>
    </r>
    <r>
      <rPr>
        <sz val="11"/>
        <color theme="1"/>
        <rFont val="Arial Narrow"/>
        <charset val="134"/>
      </rPr>
      <t>4</t>
    </r>
    <r>
      <rPr>
        <sz val="11"/>
        <color theme="1"/>
        <rFont val="仿宋_GB2312"/>
        <charset val="134"/>
      </rPr>
      <t>个，扣</t>
    </r>
    <r>
      <rPr>
        <sz val="11"/>
        <color theme="1"/>
        <rFont val="Arial Narrow"/>
        <charset val="134"/>
      </rPr>
      <t>0.25</t>
    </r>
    <r>
      <rPr>
        <sz val="11"/>
        <color theme="1"/>
        <rFont val="仿宋_GB2312"/>
        <charset val="134"/>
      </rPr>
      <t>分，少于</t>
    </r>
    <r>
      <rPr>
        <sz val="11"/>
        <color theme="1"/>
        <rFont val="Arial Narrow"/>
        <charset val="134"/>
      </rPr>
      <t>4</t>
    </r>
    <r>
      <rPr>
        <sz val="11"/>
        <color theme="1"/>
        <rFont val="仿宋_GB2312"/>
        <charset val="134"/>
      </rPr>
      <t>个不得分。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</si>
  <si>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日，项目单位招商引资项目数已达到</t>
    </r>
    <r>
      <rPr>
        <sz val="11"/>
        <color theme="1"/>
        <rFont val="Arial Narrow"/>
        <charset val="134"/>
      </rPr>
      <t>17</t>
    </r>
    <r>
      <rPr>
        <sz val="11"/>
        <color theme="1"/>
        <rFont val="仿宋_GB2312"/>
        <charset val="134"/>
      </rPr>
      <t>个。</t>
    </r>
  </si>
  <si>
    <r>
      <rPr>
        <sz val="11"/>
        <color theme="1"/>
        <rFont val="仿宋_GB2312"/>
        <charset val="134"/>
      </rPr>
      <t>园区人才交流活动举办次数</t>
    </r>
  </si>
  <si>
    <r>
      <rPr>
        <sz val="11"/>
        <color theme="1"/>
        <rFont val="仿宋_GB2312"/>
        <charset val="134"/>
      </rPr>
      <t>项目单位园区人才交流活动举办次数</t>
    </r>
  </si>
  <si>
    <r>
      <rPr>
        <sz val="11"/>
        <color theme="1"/>
        <rFont val="仿宋_GB2312"/>
        <charset val="134"/>
      </rPr>
      <t>项目单位园区人才交流活动举办次数每减少</t>
    </r>
    <r>
      <rPr>
        <sz val="11"/>
        <color theme="1"/>
        <rFont val="Arial Narrow"/>
        <charset val="134"/>
      </rPr>
      <t>4</t>
    </r>
    <r>
      <rPr>
        <sz val="11"/>
        <color theme="1"/>
        <rFont val="仿宋_GB2312"/>
        <charset val="134"/>
      </rPr>
      <t>次，扣</t>
    </r>
    <r>
      <rPr>
        <sz val="11"/>
        <color theme="1"/>
        <rFont val="Arial Narrow"/>
        <charset val="134"/>
      </rPr>
      <t>0.25</t>
    </r>
    <r>
      <rPr>
        <sz val="11"/>
        <color theme="1"/>
        <rFont val="仿宋_GB2312"/>
        <charset val="134"/>
      </rPr>
      <t>分，少于</t>
    </r>
    <r>
      <rPr>
        <sz val="11"/>
        <color theme="1"/>
        <rFont val="Arial Narrow"/>
        <charset val="134"/>
      </rPr>
      <t>4</t>
    </r>
    <r>
      <rPr>
        <sz val="11"/>
        <color theme="1"/>
        <rFont val="仿宋_GB2312"/>
        <charset val="134"/>
      </rPr>
      <t>次不得分。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</si>
  <si>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日，项目单位园区人才交流活动举办次数已达到</t>
    </r>
    <r>
      <rPr>
        <sz val="11"/>
        <color theme="1"/>
        <rFont val="Arial Narrow"/>
        <charset val="134"/>
      </rPr>
      <t>16</t>
    </r>
    <r>
      <rPr>
        <sz val="11"/>
        <color theme="1"/>
        <rFont val="仿宋_GB2312"/>
        <charset val="134"/>
      </rPr>
      <t>次。</t>
    </r>
  </si>
  <si>
    <r>
      <rPr>
        <sz val="11"/>
        <rFont val="仿宋_GB2312"/>
        <charset val="134"/>
      </rPr>
      <t>招商引资数额完成情况</t>
    </r>
  </si>
  <si>
    <r>
      <rPr>
        <sz val="11"/>
        <color theme="1"/>
        <rFont val="仿宋_GB2312"/>
        <charset val="134"/>
      </rPr>
      <t>项目单位招商引资数额完成情况</t>
    </r>
  </si>
  <si>
    <r>
      <rPr>
        <sz val="11"/>
        <color theme="1"/>
        <rFont val="仿宋_GB2312"/>
        <charset val="134"/>
      </rPr>
      <t>项目单位招商引资数额完成情况每减少</t>
    </r>
    <r>
      <rPr>
        <sz val="11"/>
        <color theme="1"/>
        <rFont val="Arial Narrow"/>
        <charset val="134"/>
      </rPr>
      <t>20.5</t>
    </r>
    <r>
      <rPr>
        <sz val="11"/>
        <color theme="1"/>
        <rFont val="仿宋_GB2312"/>
        <charset val="134"/>
      </rPr>
      <t>亿元，扣</t>
    </r>
    <r>
      <rPr>
        <sz val="11"/>
        <color theme="1"/>
        <rFont val="Arial Narrow"/>
        <charset val="134"/>
      </rPr>
      <t>0.25</t>
    </r>
    <r>
      <rPr>
        <sz val="11"/>
        <color theme="1"/>
        <rFont val="仿宋_GB2312"/>
        <charset val="134"/>
      </rPr>
      <t>分，少于</t>
    </r>
    <r>
      <rPr>
        <sz val="11"/>
        <color theme="1"/>
        <rFont val="Arial Narrow"/>
        <charset val="134"/>
      </rPr>
      <t>20.5</t>
    </r>
    <r>
      <rPr>
        <sz val="11"/>
        <color theme="1"/>
        <rFont val="仿宋_GB2312"/>
        <charset val="134"/>
      </rPr>
      <t>亿元不得分。</t>
    </r>
  </si>
  <si>
    <r>
      <rPr>
        <sz val="11"/>
        <rFont val="Arial Narrow"/>
        <charset val="134"/>
      </rPr>
      <t>82</t>
    </r>
    <r>
      <rPr>
        <sz val="11"/>
        <rFont val="仿宋_GB2312"/>
        <charset val="134"/>
      </rPr>
      <t>亿</t>
    </r>
  </si>
  <si>
    <r>
      <rPr>
        <sz val="11"/>
        <rFont val="Arial Narrow"/>
        <charset val="134"/>
      </rPr>
      <t>83</t>
    </r>
    <r>
      <rPr>
        <sz val="11"/>
        <rFont val="仿宋_GB2312"/>
        <charset val="134"/>
      </rPr>
      <t>亿</t>
    </r>
  </si>
  <si>
    <r>
      <rPr>
        <sz val="11"/>
        <rFont val="仿宋_GB2312"/>
        <charset val="134"/>
      </rPr>
      <t>经查看相关资料可知，截止至</t>
    </r>
    <r>
      <rPr>
        <sz val="11"/>
        <rFont val="Arial Narrow"/>
        <charset val="134"/>
      </rPr>
      <t>2019</t>
    </r>
    <r>
      <rPr>
        <sz val="11"/>
        <rFont val="仿宋_GB2312"/>
        <charset val="134"/>
      </rPr>
      <t>年</t>
    </r>
    <r>
      <rPr>
        <sz val="11"/>
        <rFont val="Arial Narrow"/>
        <charset val="134"/>
      </rPr>
      <t>12</t>
    </r>
    <r>
      <rPr>
        <sz val="11"/>
        <rFont val="仿宋_GB2312"/>
        <charset val="134"/>
      </rPr>
      <t>月</t>
    </r>
    <r>
      <rPr>
        <sz val="11"/>
        <rFont val="Arial Narrow"/>
        <charset val="134"/>
      </rPr>
      <t>31</t>
    </r>
    <r>
      <rPr>
        <sz val="11"/>
        <rFont val="仿宋_GB2312"/>
        <charset val="134"/>
      </rPr>
      <t>日，项目单位招商引资额完成情况已达到</t>
    </r>
    <r>
      <rPr>
        <sz val="11"/>
        <rFont val="Arial Narrow"/>
        <charset val="134"/>
      </rPr>
      <t>83</t>
    </r>
    <r>
      <rPr>
        <sz val="11"/>
        <rFont val="仿宋_GB2312"/>
        <charset val="134"/>
      </rPr>
      <t>亿。</t>
    </r>
  </si>
  <si>
    <r>
      <rPr>
        <sz val="11"/>
        <color theme="1"/>
        <rFont val="仿宋_GB2312"/>
        <charset val="134"/>
      </rPr>
      <t>企业反映问题办结率</t>
    </r>
  </si>
  <si>
    <r>
      <rPr>
        <sz val="11"/>
        <color theme="1"/>
        <rFont val="仿宋_GB2312"/>
        <charset val="134"/>
      </rPr>
      <t>项目单位企业反映问题办结率</t>
    </r>
  </si>
  <si>
    <r>
      <rPr>
        <sz val="11"/>
        <color theme="1"/>
        <rFont val="仿宋_GB2312"/>
        <charset val="134"/>
      </rPr>
      <t>项目单位企业反映问题办结率每减少</t>
    </r>
    <r>
      <rPr>
        <sz val="11"/>
        <color theme="1"/>
        <rFont val="Arial Narrow"/>
        <charset val="134"/>
      </rPr>
      <t>10%</t>
    </r>
    <r>
      <rPr>
        <sz val="11"/>
        <color theme="1"/>
        <rFont val="仿宋_GB2312"/>
        <charset val="134"/>
      </rPr>
      <t>，扣</t>
    </r>
    <r>
      <rPr>
        <sz val="11"/>
        <color theme="1"/>
        <rFont val="Arial Narrow"/>
        <charset val="134"/>
      </rPr>
      <t>0.25</t>
    </r>
    <r>
      <rPr>
        <sz val="11"/>
        <color theme="1"/>
        <rFont val="仿宋_GB2312"/>
        <charset val="134"/>
      </rPr>
      <t>分，低于</t>
    </r>
    <r>
      <rPr>
        <sz val="11"/>
        <color theme="1"/>
        <rFont val="Arial Narrow"/>
        <charset val="134"/>
      </rPr>
      <t>70%</t>
    </r>
    <r>
      <rPr>
        <sz val="11"/>
        <color theme="1"/>
        <rFont val="仿宋_GB2312"/>
        <charset val="134"/>
      </rPr>
      <t>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</si>
  <si>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日，项目单位对园区企业反映问题办结率已达到</t>
    </r>
    <r>
      <rPr>
        <sz val="11"/>
        <color theme="1"/>
        <rFont val="Arial Narrow"/>
        <charset val="134"/>
      </rPr>
      <t>100%</t>
    </r>
    <r>
      <rPr>
        <sz val="11"/>
        <color theme="1"/>
        <rFont val="仿宋_GB2312"/>
        <charset val="134"/>
      </rPr>
      <t>。</t>
    </r>
  </si>
  <si>
    <r>
      <rPr>
        <sz val="11"/>
        <color theme="1"/>
        <rFont val="仿宋_GB2312"/>
        <charset val="134"/>
      </rPr>
      <t>招商队伍专业水平</t>
    </r>
  </si>
  <si>
    <r>
      <rPr>
        <sz val="11"/>
        <color theme="1"/>
        <rFont val="仿宋_GB2312"/>
        <charset val="134"/>
      </rPr>
      <t>项目单位招商队伍专业水平</t>
    </r>
  </si>
  <si>
    <r>
      <rPr>
        <sz val="11"/>
        <color theme="1"/>
        <rFont val="仿宋_GB2312"/>
        <charset val="134"/>
      </rPr>
      <t>项目单位招商队伍专业水平是否有效提升</t>
    </r>
  </si>
  <si>
    <r>
      <rPr>
        <sz val="11"/>
        <color theme="1"/>
        <rFont val="仿宋_GB2312"/>
        <charset val="134"/>
      </rPr>
      <t>经访谈可知，项目单位在经过多次招商引资活动后，招商队伍专业水平是否有效提升。</t>
    </r>
  </si>
  <si>
    <r>
      <rPr>
        <sz val="11"/>
        <color theme="1"/>
        <rFont val="仿宋_GB2312"/>
        <charset val="134"/>
      </rPr>
      <t>园区知名度</t>
    </r>
  </si>
  <si>
    <r>
      <rPr>
        <sz val="11"/>
        <color theme="1"/>
        <rFont val="仿宋_GB2312"/>
        <charset val="134"/>
      </rPr>
      <t>项目单位园区知名度</t>
    </r>
  </si>
  <si>
    <r>
      <rPr>
        <sz val="11"/>
        <color theme="1"/>
        <rFont val="仿宋_GB2312"/>
        <charset val="134"/>
      </rPr>
      <t>项目单位园区知名度是否有所提升</t>
    </r>
  </si>
  <si>
    <r>
      <rPr>
        <sz val="11"/>
        <color theme="1"/>
        <rFont val="仿宋_GB2312"/>
        <charset val="134"/>
      </rPr>
      <t>经访谈可知，项目单位在经过多次招商引资活动后，园区知名度是否有所提升。</t>
    </r>
  </si>
  <si>
    <r>
      <rPr>
        <sz val="11"/>
        <rFont val="仿宋_GB2312"/>
        <charset val="134"/>
      </rPr>
      <t>年度目标</t>
    </r>
    <r>
      <rPr>
        <sz val="11"/>
        <rFont val="Arial Narrow"/>
        <charset val="134"/>
      </rPr>
      <t>5</t>
    </r>
    <r>
      <rPr>
        <sz val="11"/>
        <rFont val="仿宋_GB2312"/>
        <charset val="134"/>
      </rPr>
      <t>：川江池南路、小军路东段、枫林四路、枫林五路、川江池清淤、川江池一路、川江池二路、川江池四路、枫林六路、枫林七路、汉洪东路共</t>
    </r>
    <r>
      <rPr>
        <sz val="11"/>
        <rFont val="Arial Narrow"/>
        <charset val="134"/>
      </rPr>
      <t>11</t>
    </r>
    <r>
      <rPr>
        <sz val="11"/>
        <rFont val="仿宋_GB2312"/>
        <charset val="134"/>
      </rPr>
      <t>条道路的道路建设工程在规定时限内建设完成，保证建设过程合规和施工安全，使项目验收全部合格。</t>
    </r>
  </si>
  <si>
    <r>
      <rPr>
        <sz val="11"/>
        <color theme="1"/>
        <rFont val="仿宋_GB2312"/>
        <charset val="134"/>
      </rPr>
      <t>建设完成率</t>
    </r>
  </si>
  <si>
    <r>
      <rPr>
        <sz val="11"/>
        <color theme="1"/>
        <rFont val="仿宋_GB2312"/>
        <charset val="134"/>
      </rPr>
      <t>项目单位建设完成率</t>
    </r>
  </si>
  <si>
    <r>
      <rPr>
        <sz val="11"/>
        <color theme="1"/>
        <rFont val="仿宋_GB2312"/>
        <charset val="134"/>
      </rPr>
      <t>建设完成率每降低</t>
    </r>
    <r>
      <rPr>
        <sz val="11"/>
        <color theme="1"/>
        <rFont val="Arial Narrow"/>
        <charset val="134"/>
      </rPr>
      <t>10%</t>
    </r>
    <r>
      <rPr>
        <sz val="11"/>
        <color theme="1"/>
        <rFont val="仿宋_GB2312"/>
        <charset val="134"/>
      </rPr>
      <t>，扣</t>
    </r>
    <r>
      <rPr>
        <sz val="11"/>
        <color theme="1"/>
        <rFont val="Arial Narrow"/>
        <charset val="134"/>
      </rPr>
      <t>0.25</t>
    </r>
    <r>
      <rPr>
        <sz val="11"/>
        <color theme="1"/>
        <rFont val="仿宋_GB2312"/>
        <charset val="134"/>
      </rPr>
      <t>分，低于</t>
    </r>
    <r>
      <rPr>
        <sz val="11"/>
        <color theme="1"/>
        <rFont val="Arial Narrow"/>
        <charset val="134"/>
      </rPr>
      <t>70%</t>
    </r>
    <r>
      <rPr>
        <sz val="11"/>
        <color theme="1"/>
        <rFont val="仿宋_GB2312"/>
        <charset val="134"/>
      </rPr>
      <t>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</si>
  <si>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日，项目单位建设完成率已达到</t>
    </r>
    <r>
      <rPr>
        <sz val="11"/>
        <color theme="1"/>
        <rFont val="Arial Narrow"/>
        <charset val="134"/>
      </rPr>
      <t>100%</t>
    </r>
    <r>
      <rPr>
        <sz val="11"/>
        <color theme="1"/>
        <rFont val="仿宋_GB2312"/>
        <charset val="134"/>
      </rPr>
      <t>。</t>
    </r>
  </si>
  <si>
    <r>
      <rPr>
        <sz val="11"/>
        <color theme="1"/>
        <rFont val="仿宋_GB2312"/>
        <charset val="134"/>
      </rPr>
      <t>验收完成率</t>
    </r>
  </si>
  <si>
    <r>
      <rPr>
        <sz val="11"/>
        <color theme="1"/>
        <rFont val="仿宋_GB2312"/>
        <charset val="134"/>
      </rPr>
      <t>项目单位验收完成率</t>
    </r>
  </si>
  <si>
    <r>
      <rPr>
        <sz val="11"/>
        <color theme="1"/>
        <rFont val="仿宋_GB2312"/>
        <charset val="134"/>
      </rPr>
      <t>验收完成率每降低</t>
    </r>
    <r>
      <rPr>
        <sz val="11"/>
        <color theme="1"/>
        <rFont val="Arial Narrow"/>
        <charset val="134"/>
      </rPr>
      <t>50%</t>
    </r>
    <r>
      <rPr>
        <sz val="11"/>
        <color theme="1"/>
        <rFont val="仿宋_GB2312"/>
        <charset val="134"/>
      </rPr>
      <t>，扣</t>
    </r>
    <r>
      <rPr>
        <sz val="11"/>
        <color theme="1"/>
        <rFont val="Arial Narrow"/>
        <charset val="134"/>
      </rPr>
      <t>1</t>
    </r>
    <r>
      <rPr>
        <sz val="11"/>
        <color theme="1"/>
        <rFont val="仿宋_GB2312"/>
        <charset val="134"/>
      </rPr>
      <t>分，</t>
    </r>
    <r>
      <rPr>
        <sz val="11"/>
        <color theme="1"/>
        <rFont val="Arial Narrow"/>
        <charset val="134"/>
      </rPr>
      <t>0%</t>
    </r>
    <r>
      <rPr>
        <sz val="11"/>
        <color theme="1"/>
        <rFont val="仿宋_GB2312"/>
        <charset val="134"/>
      </rPr>
      <t>不得分</t>
    </r>
  </si>
  <si>
    <r>
      <rPr>
        <sz val="11"/>
        <color theme="1"/>
        <rFont val="仿宋_GB2312"/>
        <charset val="134"/>
      </rPr>
      <t>经查看项目验收相关资料可知，截止至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日，项目单位四个项目完工后未进行竣工决算审计，只进行了道路通车验收，验收完成率为</t>
    </r>
    <r>
      <rPr>
        <sz val="11"/>
        <color theme="1"/>
        <rFont val="Arial Narrow"/>
        <charset val="134"/>
      </rPr>
      <t>50%</t>
    </r>
    <r>
      <rPr>
        <sz val="11"/>
        <color theme="1"/>
        <rFont val="仿宋_GB2312"/>
        <charset val="134"/>
      </rPr>
      <t>。</t>
    </r>
  </si>
  <si>
    <r>
      <rPr>
        <sz val="11"/>
        <color theme="1"/>
        <rFont val="仿宋_GB2312"/>
        <charset val="134"/>
      </rPr>
      <t>建设过程合规性</t>
    </r>
  </si>
  <si>
    <r>
      <rPr>
        <sz val="11"/>
        <color theme="1"/>
        <rFont val="仿宋_GB2312"/>
        <charset val="134"/>
      </rPr>
      <t>项目单位建设过程合规性</t>
    </r>
  </si>
  <si>
    <r>
      <rPr>
        <sz val="11"/>
        <color theme="1"/>
        <rFont val="仿宋_GB2312"/>
        <charset val="134"/>
      </rPr>
      <t>建设过程是否合规</t>
    </r>
  </si>
  <si>
    <r>
      <rPr>
        <sz val="11"/>
        <color theme="1"/>
        <rFont val="仿宋_GB2312"/>
        <charset val="134"/>
      </rPr>
      <t>合规</t>
    </r>
  </si>
  <si>
    <r>
      <rPr>
        <sz val="11"/>
        <color theme="1"/>
        <rFont val="仿宋_GB2312"/>
        <charset val="134"/>
      </rPr>
      <t>经查看相关资料可知，项目单位假设过程合规，符合政府采购流程，不存在虚假性。</t>
    </r>
  </si>
  <si>
    <r>
      <rPr>
        <sz val="11"/>
        <color theme="1"/>
        <rFont val="仿宋_GB2312"/>
        <charset val="134"/>
      </rPr>
      <t>验收合格率</t>
    </r>
  </si>
  <si>
    <r>
      <rPr>
        <sz val="11"/>
        <color theme="1"/>
        <rFont val="仿宋_GB2312"/>
        <charset val="134"/>
      </rPr>
      <t>项目单位验收合格率</t>
    </r>
  </si>
  <si>
    <r>
      <rPr>
        <sz val="11"/>
        <color theme="1"/>
        <rFont val="仿宋_GB2312"/>
        <charset val="134"/>
      </rPr>
      <t>验收率每降低</t>
    </r>
    <r>
      <rPr>
        <sz val="11"/>
        <color theme="1"/>
        <rFont val="Arial Narrow"/>
        <charset val="134"/>
      </rPr>
      <t>10%</t>
    </r>
    <r>
      <rPr>
        <sz val="11"/>
        <color theme="1"/>
        <rFont val="仿宋_GB2312"/>
        <charset val="134"/>
      </rPr>
      <t>，扣</t>
    </r>
    <r>
      <rPr>
        <sz val="11"/>
        <color theme="1"/>
        <rFont val="Arial Narrow"/>
        <charset val="134"/>
      </rPr>
      <t>0.25</t>
    </r>
    <r>
      <rPr>
        <sz val="11"/>
        <color theme="1"/>
        <rFont val="仿宋_GB2312"/>
        <charset val="134"/>
      </rPr>
      <t>分，低于</t>
    </r>
    <r>
      <rPr>
        <sz val="11"/>
        <color theme="1"/>
        <rFont val="Arial Narrow"/>
        <charset val="134"/>
      </rPr>
      <t>70%</t>
    </r>
    <r>
      <rPr>
        <sz val="11"/>
        <color theme="1"/>
        <rFont val="仿宋_GB2312"/>
        <charset val="134"/>
      </rPr>
      <t>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</si>
  <si>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日，项目单位验收完成率已达到</t>
    </r>
    <r>
      <rPr>
        <sz val="11"/>
        <color theme="1"/>
        <rFont val="Arial Narrow"/>
        <charset val="134"/>
      </rPr>
      <t>100%</t>
    </r>
    <r>
      <rPr>
        <sz val="11"/>
        <color theme="1"/>
        <rFont val="仿宋_GB2312"/>
        <charset val="134"/>
      </rPr>
      <t>。</t>
    </r>
  </si>
  <si>
    <r>
      <rPr>
        <sz val="11"/>
        <color theme="1"/>
        <rFont val="仿宋_GB2312"/>
        <charset val="134"/>
      </rPr>
      <t>重大工程质量问题次数</t>
    </r>
  </si>
  <si>
    <r>
      <rPr>
        <sz val="11"/>
        <color theme="1"/>
        <rFont val="仿宋_GB2312"/>
        <charset val="134"/>
      </rPr>
      <t>项目单位重大工程质量问题次数</t>
    </r>
  </si>
  <si>
    <r>
      <rPr>
        <sz val="11"/>
        <color theme="1"/>
        <rFont val="仿宋_GB2312"/>
        <charset val="134"/>
      </rPr>
      <t>项目单位重大工程质量问题每多于</t>
    </r>
    <r>
      <rPr>
        <sz val="11"/>
        <color theme="1"/>
        <rFont val="Arial Narrow"/>
        <charset val="134"/>
      </rPr>
      <t>1</t>
    </r>
    <r>
      <rPr>
        <sz val="11"/>
        <color theme="1"/>
        <rFont val="仿宋_GB2312"/>
        <charset val="134"/>
      </rPr>
      <t>次，不得分</t>
    </r>
  </si>
  <si>
    <r>
      <rPr>
        <sz val="11"/>
        <color theme="1"/>
        <rFont val="Arial Narrow"/>
        <charset val="134"/>
      </rPr>
      <t>0</t>
    </r>
    <r>
      <rPr>
        <sz val="11"/>
        <color theme="1"/>
        <rFont val="仿宋_GB2312"/>
        <charset val="134"/>
      </rPr>
      <t>次</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</si>
  <si>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日，项目单位未发生任何重大工程质量问题。</t>
    </r>
  </si>
  <si>
    <r>
      <rPr>
        <sz val="11"/>
        <color theme="1"/>
        <rFont val="仿宋_GB2312"/>
        <charset val="134"/>
      </rPr>
      <t>施工灰尘、噪音投诉数</t>
    </r>
  </si>
  <si>
    <r>
      <rPr>
        <sz val="11"/>
        <color theme="1"/>
        <rFont val="仿宋_GB2312"/>
        <charset val="134"/>
      </rPr>
      <t>项目单位施工灰尘、噪音投诉数</t>
    </r>
  </si>
  <si>
    <r>
      <rPr>
        <sz val="11"/>
        <color theme="1"/>
        <rFont val="仿宋_GB2312"/>
        <charset val="134"/>
      </rPr>
      <t>项目单位施工灰尘、噪音投诉数每多于</t>
    </r>
    <r>
      <rPr>
        <sz val="11"/>
        <color theme="1"/>
        <rFont val="Arial Narrow"/>
        <charset val="134"/>
      </rPr>
      <t>1</t>
    </r>
    <r>
      <rPr>
        <sz val="11"/>
        <color theme="1"/>
        <rFont val="仿宋_GB2312"/>
        <charset val="134"/>
      </rPr>
      <t>次，不得分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</si>
  <si>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日，项目单位未因施工灰尘、噪音被投诉。</t>
    </r>
  </si>
  <si>
    <r>
      <rPr>
        <sz val="11"/>
        <color theme="1"/>
        <rFont val="仿宋_GB2312"/>
        <charset val="134"/>
      </rPr>
      <t>施工安全保障度</t>
    </r>
  </si>
  <si>
    <r>
      <rPr>
        <sz val="11"/>
        <color theme="1"/>
        <rFont val="仿宋_GB2312"/>
        <charset val="134"/>
      </rPr>
      <t>项目单位施工安全保障度</t>
    </r>
  </si>
  <si>
    <r>
      <rPr>
        <sz val="11"/>
        <color theme="1"/>
        <rFont val="仿宋_GB2312"/>
        <charset val="134"/>
      </rPr>
      <t>施工安全保障度有所提升</t>
    </r>
  </si>
  <si>
    <r>
      <rPr>
        <sz val="11"/>
        <color theme="1"/>
        <rFont val="仿宋_GB2312"/>
        <charset val="134"/>
      </rPr>
      <t>提升</t>
    </r>
  </si>
  <si>
    <r>
      <rPr>
        <sz val="11"/>
        <color theme="1"/>
        <rFont val="仿宋_GB2312"/>
        <charset val="134"/>
      </rPr>
      <t>经查看相关资料可知，项目单位制定有相关的项目安全制度，对项目工程的安全进行了保障。</t>
    </r>
  </si>
  <si>
    <r>
      <rPr>
        <sz val="11"/>
        <color theme="1"/>
        <rFont val="仿宋_GB2312"/>
        <charset val="134"/>
      </rPr>
      <t>可持续影响指标</t>
    </r>
  </si>
  <si>
    <r>
      <rPr>
        <sz val="11"/>
        <color theme="1"/>
        <rFont val="仿宋_GB2312"/>
        <charset val="134"/>
      </rPr>
      <t>可持续性</t>
    </r>
  </si>
  <si>
    <r>
      <rPr>
        <sz val="11"/>
        <color theme="1"/>
        <rFont val="仿宋_GB2312"/>
        <charset val="134"/>
      </rPr>
      <t>项目单位可持续性</t>
    </r>
  </si>
  <si>
    <r>
      <rPr>
        <sz val="11"/>
        <color theme="1"/>
        <rFont val="仿宋_GB2312"/>
        <charset val="134"/>
      </rPr>
      <t>项目单位对已完工项目后续检查率（每星期≥</t>
    </r>
    <r>
      <rPr>
        <sz val="11"/>
        <color theme="1"/>
        <rFont val="Arial Narrow"/>
        <charset val="134"/>
      </rPr>
      <t>1</t>
    </r>
    <r>
      <rPr>
        <sz val="11"/>
        <color theme="1"/>
        <rFont val="仿宋_GB2312"/>
        <charset val="134"/>
      </rPr>
      <t>次）</t>
    </r>
  </si>
  <si>
    <r>
      <rPr>
        <sz val="11"/>
        <color theme="1"/>
        <rFont val="仿宋_GB2312"/>
        <charset val="134"/>
      </rPr>
      <t>经查看相关资料可知，项目单位在项目建设完工后，会定期对项目工程进行安全检查，保证工程后续保障度。</t>
    </r>
  </si>
  <si>
    <r>
      <rPr>
        <sz val="11"/>
        <color theme="1"/>
        <rFont val="仿宋_GB2312"/>
        <charset val="134"/>
      </rPr>
      <t>服务对象满意度指标</t>
    </r>
  </si>
  <si>
    <r>
      <rPr>
        <sz val="11"/>
        <color theme="1"/>
        <rFont val="仿宋_GB2312"/>
        <charset val="134"/>
      </rPr>
      <t>社会公众满意度</t>
    </r>
  </si>
  <si>
    <r>
      <rPr>
        <sz val="11"/>
        <color theme="1"/>
        <rFont val="仿宋_GB2312"/>
        <charset val="134"/>
      </rPr>
      <t>项目单位社会公众满意度</t>
    </r>
  </si>
  <si>
    <r>
      <rPr>
        <sz val="11"/>
        <color theme="1"/>
        <rFont val="仿宋_GB2312"/>
        <charset val="134"/>
      </rPr>
      <t>社会公众满意度每降低</t>
    </r>
    <r>
      <rPr>
        <sz val="11"/>
        <color theme="1"/>
        <rFont val="Arial Narrow"/>
        <charset val="134"/>
      </rPr>
      <t>10%</t>
    </r>
    <r>
      <rPr>
        <sz val="11"/>
        <color theme="1"/>
        <rFont val="仿宋_GB2312"/>
        <charset val="134"/>
      </rPr>
      <t>，扣</t>
    </r>
    <r>
      <rPr>
        <sz val="11"/>
        <color theme="1"/>
        <rFont val="Arial Narrow"/>
        <charset val="134"/>
      </rPr>
      <t>0.5</t>
    </r>
    <r>
      <rPr>
        <sz val="11"/>
        <color theme="1"/>
        <rFont val="仿宋_GB2312"/>
        <charset val="134"/>
      </rPr>
      <t>分，低于</t>
    </r>
    <r>
      <rPr>
        <sz val="11"/>
        <color theme="1"/>
        <rFont val="Arial Narrow"/>
        <charset val="134"/>
      </rPr>
      <t>70%</t>
    </r>
    <r>
      <rPr>
        <sz val="11"/>
        <color theme="1"/>
        <rFont val="仿宋_GB2312"/>
        <charset val="134"/>
      </rPr>
      <t>不得分</t>
    </r>
  </si>
  <si>
    <r>
      <rPr>
        <sz val="11"/>
        <color theme="1"/>
        <rFont val="仿宋_GB2312"/>
        <charset val="134"/>
      </rPr>
      <t>经访谈及发放问卷调查可知，社会公众对项目工程的满意度为</t>
    </r>
    <r>
      <rPr>
        <sz val="11"/>
        <color theme="1"/>
        <rFont val="Arial Narrow"/>
        <charset val="134"/>
      </rPr>
      <t>90%</t>
    </r>
    <r>
      <rPr>
        <sz val="11"/>
        <color theme="1"/>
        <rFont val="仿宋_GB2312"/>
        <charset val="134"/>
      </rPr>
      <t>。</t>
    </r>
  </si>
  <si>
    <r>
      <rPr>
        <sz val="11"/>
        <rFont val="仿宋_GB2312"/>
        <charset val="134"/>
      </rPr>
      <t>年度目标</t>
    </r>
    <r>
      <rPr>
        <sz val="11"/>
        <rFont val="Arial Narrow"/>
        <charset val="134"/>
      </rPr>
      <t>6</t>
    </r>
    <r>
      <rPr>
        <sz val="11"/>
        <rFont val="仿宋_GB2312"/>
        <charset val="134"/>
      </rPr>
      <t>：做好新能源与智能汽车基地建设的日常工作，配备通勤车，保障员工正常通勤，购买办公家具并验收合格，保障基地的办公家具配置率达到</t>
    </r>
    <r>
      <rPr>
        <sz val="11"/>
        <rFont val="Arial Narrow"/>
        <charset val="134"/>
      </rPr>
      <t>100%</t>
    </r>
    <r>
      <rPr>
        <sz val="11"/>
        <rFont val="仿宋_GB2312"/>
        <charset val="134"/>
      </rPr>
      <t>，使基地日常工作正常有序推进。</t>
    </r>
  </si>
  <si>
    <r>
      <rPr>
        <sz val="11"/>
        <color theme="1"/>
        <rFont val="仿宋_GB2312"/>
        <charset val="134"/>
      </rPr>
      <t>通勤班车配备达标率</t>
    </r>
  </si>
  <si>
    <r>
      <rPr>
        <sz val="11"/>
        <color theme="1"/>
        <rFont val="仿宋_GB2312"/>
        <charset val="134"/>
      </rPr>
      <t>项目单位通勤班车配备达标</t>
    </r>
  </si>
  <si>
    <r>
      <rPr>
        <sz val="11"/>
        <color theme="1"/>
        <rFont val="仿宋_GB2312"/>
        <charset val="134"/>
      </rPr>
      <t>项目单位通勤班车配备每少于</t>
    </r>
    <r>
      <rPr>
        <sz val="11"/>
        <color theme="1"/>
        <rFont val="Arial Narrow"/>
        <charset val="134"/>
      </rPr>
      <t>1</t>
    </r>
    <r>
      <rPr>
        <sz val="11"/>
        <color theme="1"/>
        <rFont val="仿宋_GB2312"/>
        <charset val="134"/>
      </rPr>
      <t>辆，不得分。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</si>
  <si>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日，项目单位已配备</t>
    </r>
    <r>
      <rPr>
        <sz val="11"/>
        <color theme="1"/>
        <rFont val="Arial Narrow"/>
        <charset val="134"/>
      </rPr>
      <t>1</t>
    </r>
    <r>
      <rPr>
        <sz val="11"/>
        <color theme="1"/>
        <rFont val="仿宋_GB2312"/>
        <charset val="134"/>
      </rPr>
      <t>辆通勤班车。</t>
    </r>
  </si>
  <si>
    <r>
      <rPr>
        <sz val="11"/>
        <color theme="1"/>
        <rFont val="仿宋_GB2312"/>
        <charset val="134"/>
      </rPr>
      <t>宣传工作完成率</t>
    </r>
  </si>
  <si>
    <r>
      <rPr>
        <sz val="11"/>
        <color theme="1"/>
        <rFont val="仿宋_GB2312"/>
        <charset val="134"/>
      </rPr>
      <t>项目单位宣传工作完成率</t>
    </r>
  </si>
  <si>
    <r>
      <rPr>
        <sz val="11"/>
        <color theme="1"/>
        <rFont val="仿宋_GB2312"/>
        <charset val="134"/>
      </rPr>
      <t>项目单位宣传工作完成率每降低</t>
    </r>
    <r>
      <rPr>
        <sz val="11"/>
        <color theme="1"/>
        <rFont val="Arial Narrow"/>
        <charset val="134"/>
      </rPr>
      <t>10%</t>
    </r>
    <r>
      <rPr>
        <sz val="11"/>
        <color theme="1"/>
        <rFont val="仿宋_GB2312"/>
        <charset val="134"/>
      </rPr>
      <t>，扣</t>
    </r>
    <r>
      <rPr>
        <sz val="11"/>
        <color theme="1"/>
        <rFont val="Arial Narrow"/>
        <charset val="134"/>
      </rPr>
      <t>0.25</t>
    </r>
    <r>
      <rPr>
        <sz val="11"/>
        <color theme="1"/>
        <rFont val="仿宋_GB2312"/>
        <charset val="134"/>
      </rPr>
      <t>分，低于</t>
    </r>
    <r>
      <rPr>
        <sz val="11"/>
        <color theme="1"/>
        <rFont val="Arial Narrow"/>
        <charset val="134"/>
      </rPr>
      <t>70</t>
    </r>
    <r>
      <rPr>
        <sz val="11"/>
        <color theme="1"/>
        <rFont val="仿宋_GB2312"/>
        <charset val="134"/>
      </rPr>
      <t>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</si>
  <si>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日，项目单位宣传工作完成率已达到</t>
    </r>
    <r>
      <rPr>
        <sz val="11"/>
        <color theme="1"/>
        <rFont val="Arial Narrow"/>
        <charset val="134"/>
      </rPr>
      <t>100%</t>
    </r>
    <r>
      <rPr>
        <sz val="11"/>
        <color theme="1"/>
        <rFont val="仿宋_GB2312"/>
        <charset val="134"/>
      </rPr>
      <t>。</t>
    </r>
  </si>
  <si>
    <r>
      <rPr>
        <sz val="11"/>
        <color theme="1"/>
        <rFont val="仿宋_GB2312"/>
        <charset val="134"/>
      </rPr>
      <t>办公家具验收合格率</t>
    </r>
  </si>
  <si>
    <r>
      <rPr>
        <sz val="11"/>
        <color theme="1"/>
        <rFont val="仿宋_GB2312"/>
        <charset val="134"/>
      </rPr>
      <t>项目单位办公家具验收合格率</t>
    </r>
  </si>
  <si>
    <r>
      <rPr>
        <sz val="11"/>
        <color theme="1"/>
        <rFont val="仿宋_GB2312"/>
        <charset val="134"/>
      </rPr>
      <t>项目单位办公家具验收合格率每降低</t>
    </r>
    <r>
      <rPr>
        <sz val="11"/>
        <color theme="1"/>
        <rFont val="Arial Narrow"/>
        <charset val="134"/>
      </rPr>
      <t>10%</t>
    </r>
    <r>
      <rPr>
        <sz val="11"/>
        <color theme="1"/>
        <rFont val="仿宋_GB2312"/>
        <charset val="134"/>
      </rPr>
      <t>，扣</t>
    </r>
    <r>
      <rPr>
        <sz val="11"/>
        <color theme="1"/>
        <rFont val="Arial Narrow"/>
        <charset val="134"/>
      </rPr>
      <t>0.25</t>
    </r>
    <r>
      <rPr>
        <sz val="11"/>
        <color theme="1"/>
        <rFont val="仿宋_GB2312"/>
        <charset val="134"/>
      </rPr>
      <t>分，低于</t>
    </r>
    <r>
      <rPr>
        <sz val="11"/>
        <color theme="1"/>
        <rFont val="Arial Narrow"/>
        <charset val="134"/>
      </rPr>
      <t>70</t>
    </r>
    <r>
      <rPr>
        <sz val="11"/>
        <color theme="1"/>
        <rFont val="仿宋_GB2312"/>
        <charset val="134"/>
      </rPr>
      <t>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</si>
  <si>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日，项目单位办公家具验收合格率已达到</t>
    </r>
    <r>
      <rPr>
        <sz val="11"/>
        <color theme="1"/>
        <rFont val="Arial Narrow"/>
        <charset val="134"/>
      </rPr>
      <t>100%</t>
    </r>
    <r>
      <rPr>
        <sz val="11"/>
        <color theme="1"/>
        <rFont val="仿宋_GB2312"/>
        <charset val="134"/>
      </rPr>
      <t>。</t>
    </r>
  </si>
  <si>
    <r>
      <rPr>
        <sz val="11"/>
        <color theme="1"/>
        <rFont val="仿宋_GB2312"/>
        <charset val="134"/>
      </rPr>
      <t>通勤用车服务规范度</t>
    </r>
  </si>
  <si>
    <r>
      <rPr>
        <sz val="11"/>
        <color theme="1"/>
        <rFont val="仿宋_GB2312"/>
        <charset val="134"/>
      </rPr>
      <t>项目单位通勤用车服务规范度</t>
    </r>
  </si>
  <si>
    <r>
      <rPr>
        <sz val="11"/>
        <color theme="1"/>
        <rFont val="仿宋_GB2312"/>
        <charset val="134"/>
      </rPr>
      <t>项目单位通勤用车服务是否规范。</t>
    </r>
  </si>
  <si>
    <r>
      <rPr>
        <sz val="11"/>
        <rFont val="仿宋_GB2312"/>
        <charset val="134"/>
      </rPr>
      <t>规范</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</si>
  <si>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日，项目单位已购置车辆保险、车内整洁程度良好，服务规范。</t>
    </r>
  </si>
  <si>
    <r>
      <rPr>
        <sz val="11"/>
        <rFont val="仿宋_GB2312"/>
        <charset val="134"/>
      </rPr>
      <t>通勤车运行合规率</t>
    </r>
  </si>
  <si>
    <r>
      <rPr>
        <sz val="11"/>
        <color theme="1"/>
        <rFont val="仿宋_GB2312"/>
        <charset val="134"/>
      </rPr>
      <t>项目单位通勤车运行合规率</t>
    </r>
  </si>
  <si>
    <r>
      <rPr>
        <sz val="11"/>
        <color theme="1"/>
        <rFont val="仿宋_GB2312"/>
        <charset val="134"/>
      </rPr>
      <t>项目单位通勤车运行合规率每降低</t>
    </r>
    <r>
      <rPr>
        <sz val="11"/>
        <color theme="1"/>
        <rFont val="Arial Narrow"/>
        <charset val="134"/>
      </rPr>
      <t>10%</t>
    </r>
    <r>
      <rPr>
        <sz val="11"/>
        <color theme="1"/>
        <rFont val="仿宋_GB2312"/>
        <charset val="134"/>
      </rPr>
      <t>，扣</t>
    </r>
    <r>
      <rPr>
        <sz val="11"/>
        <color theme="1"/>
        <rFont val="Arial Narrow"/>
        <charset val="134"/>
      </rPr>
      <t>0.25</t>
    </r>
    <r>
      <rPr>
        <sz val="11"/>
        <color theme="1"/>
        <rFont val="仿宋_GB2312"/>
        <charset val="134"/>
      </rPr>
      <t>分，低于</t>
    </r>
    <r>
      <rPr>
        <sz val="11"/>
        <color theme="1"/>
        <rFont val="Arial Narrow"/>
        <charset val="134"/>
      </rPr>
      <t>70</t>
    </r>
    <r>
      <rPr>
        <sz val="11"/>
        <color theme="1"/>
        <rFont val="仿宋_GB2312"/>
        <charset val="134"/>
      </rPr>
      <t>不得分。</t>
    </r>
  </si>
  <si>
    <r>
      <rPr>
        <sz val="11"/>
        <rFont val="仿宋_GB2312"/>
        <charset val="134"/>
      </rPr>
      <t>经查看相关资料可知，截止至</t>
    </r>
    <r>
      <rPr>
        <sz val="11"/>
        <rFont val="Arial Narrow"/>
        <charset val="134"/>
      </rPr>
      <t>2019</t>
    </r>
    <r>
      <rPr>
        <sz val="11"/>
        <rFont val="仿宋_GB2312"/>
        <charset val="134"/>
      </rPr>
      <t>年</t>
    </r>
    <r>
      <rPr>
        <sz val="11"/>
        <rFont val="Arial Narrow"/>
        <charset val="134"/>
      </rPr>
      <t>12</t>
    </r>
    <r>
      <rPr>
        <sz val="11"/>
        <rFont val="仿宋_GB2312"/>
        <charset val="134"/>
      </rPr>
      <t>月</t>
    </r>
    <r>
      <rPr>
        <sz val="11"/>
        <rFont val="Arial Narrow"/>
        <charset val="134"/>
      </rPr>
      <t>31</t>
    </r>
    <r>
      <rPr>
        <sz val="11"/>
        <rFont val="仿宋_GB2312"/>
        <charset val="134"/>
      </rPr>
      <t>日，项目单位通勤车按照规定的时间和路线行驶，未发现运行不合规得情况。</t>
    </r>
  </si>
  <si>
    <r>
      <rPr>
        <sz val="11"/>
        <color theme="1"/>
        <rFont val="仿宋_GB2312"/>
        <charset val="134"/>
      </rPr>
      <t>通勤车服务及时性</t>
    </r>
  </si>
  <si>
    <r>
      <rPr>
        <sz val="11"/>
        <color theme="1"/>
        <rFont val="仿宋_GB2312"/>
        <charset val="134"/>
      </rPr>
      <t>项目单位通勤车服务及时性</t>
    </r>
  </si>
  <si>
    <r>
      <rPr>
        <sz val="11"/>
        <color theme="1"/>
        <rFont val="仿宋_GB2312"/>
        <charset val="134"/>
      </rPr>
      <t>项目单位通勤车服务是否及时。</t>
    </r>
  </si>
  <si>
    <r>
      <rPr>
        <sz val="11"/>
        <rFont val="仿宋_GB2312"/>
        <charset val="134"/>
      </rPr>
      <t>及时</t>
    </r>
  </si>
  <si>
    <r>
      <rPr>
        <sz val="11"/>
        <color theme="1"/>
        <rFont val="仿宋_GB2312"/>
        <charset val="134"/>
      </rPr>
      <t>经查看相关资料可知，项目单位通勤车均准时准点达到，早上</t>
    </r>
    <r>
      <rPr>
        <sz val="11"/>
        <color theme="1"/>
        <rFont val="Arial Narrow"/>
        <charset val="134"/>
      </rPr>
      <t>08:20</t>
    </r>
    <r>
      <rPr>
        <sz val="11"/>
        <color theme="1"/>
        <rFont val="仿宋_GB2312"/>
        <charset val="134"/>
      </rPr>
      <t>，晚</t>
    </r>
    <r>
      <rPr>
        <sz val="11"/>
        <color theme="1"/>
        <rFont val="Arial Narrow"/>
        <charset val="134"/>
      </rPr>
      <t>18:30</t>
    </r>
    <r>
      <rPr>
        <sz val="11"/>
        <color theme="1"/>
        <rFont val="仿宋_GB2312"/>
        <charset val="134"/>
      </rPr>
      <t>；</t>
    </r>
    <r>
      <rPr>
        <sz val="11"/>
        <color theme="1"/>
        <rFont val="Arial Narrow"/>
        <charset val="134"/>
      </rPr>
      <t>21:00</t>
    </r>
    <r>
      <rPr>
        <sz val="11"/>
        <color theme="1"/>
        <rFont val="仿宋_GB2312"/>
        <charset val="134"/>
      </rPr>
      <t>。</t>
    </r>
  </si>
  <si>
    <r>
      <rPr>
        <sz val="11"/>
        <color theme="1"/>
        <rFont val="仿宋_GB2312"/>
        <charset val="134"/>
      </rPr>
      <t>重大交通事故发生数</t>
    </r>
  </si>
  <si>
    <r>
      <rPr>
        <sz val="11"/>
        <color theme="1"/>
        <rFont val="仿宋_GB2312"/>
        <charset val="134"/>
      </rPr>
      <t>项目单位重大交通事故发生数</t>
    </r>
  </si>
  <si>
    <r>
      <rPr>
        <sz val="11"/>
        <color theme="1"/>
        <rFont val="仿宋_GB2312"/>
        <charset val="134"/>
      </rPr>
      <t>项目单位重大交通事故发生数每多于</t>
    </r>
    <r>
      <rPr>
        <sz val="11"/>
        <color theme="1"/>
        <rFont val="Arial Narrow"/>
        <charset val="134"/>
      </rPr>
      <t>1</t>
    </r>
    <r>
      <rPr>
        <sz val="11"/>
        <color theme="1"/>
        <rFont val="仿宋_GB2312"/>
        <charset val="134"/>
      </rPr>
      <t>次，不得分。</t>
    </r>
  </si>
  <si>
    <r>
      <rPr>
        <sz val="11"/>
        <color theme="1"/>
        <rFont val="仿宋_GB2312"/>
        <charset val="134"/>
      </rPr>
      <t>经查看相关资料可知，截止至</t>
    </r>
    <r>
      <rPr>
        <sz val="11"/>
        <color theme="1"/>
        <rFont val="Arial Narrow"/>
        <charset val="134"/>
      </rPr>
      <t>2019</t>
    </r>
    <r>
      <rPr>
        <sz val="11"/>
        <color theme="1"/>
        <rFont val="仿宋_GB2312"/>
        <charset val="134"/>
      </rPr>
      <t>年</t>
    </r>
    <r>
      <rPr>
        <sz val="11"/>
        <color theme="1"/>
        <rFont val="Arial Narrow"/>
        <charset val="134"/>
      </rPr>
      <t>12</t>
    </r>
    <r>
      <rPr>
        <sz val="11"/>
        <color theme="1"/>
        <rFont val="仿宋_GB2312"/>
        <charset val="134"/>
      </rPr>
      <t>月</t>
    </r>
    <r>
      <rPr>
        <sz val="11"/>
        <color theme="1"/>
        <rFont val="Arial Narrow"/>
        <charset val="134"/>
      </rPr>
      <t>31</t>
    </r>
    <r>
      <rPr>
        <sz val="11"/>
        <color theme="1"/>
        <rFont val="仿宋_GB2312"/>
        <charset val="134"/>
      </rPr>
      <t>日，项目单位通勤车未发生任何重大交通事故。</t>
    </r>
  </si>
  <si>
    <r>
      <rPr>
        <sz val="11"/>
        <color theme="1"/>
        <rFont val="仿宋_GB2312"/>
        <charset val="134"/>
      </rPr>
      <t>通勤工作便捷度</t>
    </r>
  </si>
  <si>
    <r>
      <rPr>
        <sz val="11"/>
        <color theme="1"/>
        <rFont val="仿宋_GB2312"/>
        <charset val="134"/>
      </rPr>
      <t>项目单位通勤工作便捷度</t>
    </r>
  </si>
  <si>
    <r>
      <rPr>
        <sz val="11"/>
        <color theme="1"/>
        <rFont val="仿宋_GB2312"/>
        <charset val="134"/>
      </rPr>
      <t>项目单位通勤工作便捷度有所提升。</t>
    </r>
  </si>
  <si>
    <r>
      <rPr>
        <sz val="11"/>
        <color theme="1"/>
        <rFont val="仿宋_GB2312"/>
        <charset val="134"/>
      </rPr>
      <t>经访谈可知，在配备通勤车后，员工工作便捷度有所提升。</t>
    </r>
  </si>
  <si>
    <r>
      <rPr>
        <sz val="11"/>
        <color theme="1"/>
        <rFont val="仿宋_GB2312"/>
        <charset val="134"/>
      </rPr>
      <t>智能网联汽车示范区知名度</t>
    </r>
  </si>
  <si>
    <r>
      <rPr>
        <sz val="11"/>
        <color theme="1"/>
        <rFont val="仿宋_GB2312"/>
        <charset val="134"/>
      </rPr>
      <t>项目单位智能网联汽车示范区知名度</t>
    </r>
  </si>
  <si>
    <r>
      <rPr>
        <sz val="11"/>
        <color theme="1"/>
        <rFont val="仿宋_GB2312"/>
        <charset val="134"/>
      </rPr>
      <t>项目单位智能网联汽车示范区知名度有所提升。</t>
    </r>
  </si>
  <si>
    <r>
      <rPr>
        <sz val="11"/>
        <color theme="1"/>
        <rFont val="仿宋_GB2312"/>
        <charset val="134"/>
      </rPr>
      <t>经访谈可知，智能网联汽车示范区知名度有所提升。</t>
    </r>
  </si>
  <si>
    <r>
      <rPr>
        <sz val="11"/>
        <color theme="1"/>
        <rFont val="仿宋_GB2312"/>
        <charset val="134"/>
      </rPr>
      <t>约束性指标</t>
    </r>
  </si>
  <si>
    <r>
      <rPr>
        <sz val="11"/>
        <color theme="1"/>
        <rFont val="仿宋_GB2312"/>
        <charset val="134"/>
      </rPr>
      <t>资金管理</t>
    </r>
  </si>
  <si>
    <r>
      <rPr>
        <sz val="11"/>
        <color theme="1"/>
        <rFont val="仿宋_GB2312"/>
        <charset val="134"/>
      </rPr>
      <t>资金管理合规性</t>
    </r>
  </si>
  <si>
    <r>
      <rPr>
        <sz val="11"/>
        <color theme="1"/>
        <rFont val="Arial Narrow"/>
        <charset val="134"/>
      </rPr>
      <t>1.</t>
    </r>
    <r>
      <rPr>
        <sz val="11"/>
        <color indexed="8"/>
        <rFont val="仿宋_GB2312"/>
        <charset val="134"/>
      </rPr>
      <t xml:space="preserve">是否制定专项资金管理办法并遵照执行；
</t>
    </r>
    <r>
      <rPr>
        <sz val="11"/>
        <color indexed="8"/>
        <rFont val="Arial Narrow"/>
        <charset val="134"/>
      </rPr>
      <t>2.</t>
    </r>
    <r>
      <rPr>
        <sz val="11"/>
        <color indexed="8"/>
        <rFont val="仿宋_GB2312"/>
        <charset val="134"/>
      </rPr>
      <t xml:space="preserve">是否符合部门预算批复的用途；
</t>
    </r>
    <r>
      <rPr>
        <sz val="11"/>
        <color indexed="8"/>
        <rFont val="Arial Narrow"/>
        <charset val="134"/>
      </rPr>
      <t>3.</t>
    </r>
    <r>
      <rPr>
        <sz val="11"/>
        <color indexed="8"/>
        <rFont val="仿宋_GB2312"/>
        <charset val="134"/>
      </rPr>
      <t>资金整合使用是否符合相关规定，是否有规范的审批程序。</t>
    </r>
  </si>
  <si>
    <r>
      <rPr>
        <sz val="11"/>
        <color theme="1"/>
        <rFont val="仿宋_GB2312"/>
        <charset val="134"/>
      </rPr>
      <t>项目支出符合国家财经法规和财务管理制度以及有关专项资金管理办法的规定计</t>
    </r>
    <r>
      <rPr>
        <sz val="11"/>
        <color theme="1"/>
        <rFont val="Arial Narrow"/>
        <charset val="134"/>
      </rPr>
      <t>1</t>
    </r>
    <r>
      <rPr>
        <sz val="11"/>
        <color theme="1"/>
        <rFont val="仿宋_GB2312"/>
        <charset val="134"/>
      </rPr>
      <t>分；资金的拨付有完整的审批程序和手续计</t>
    </r>
    <r>
      <rPr>
        <sz val="11"/>
        <color theme="1"/>
        <rFont val="Arial Narrow"/>
        <charset val="134"/>
      </rPr>
      <t>1</t>
    </r>
    <r>
      <rPr>
        <sz val="11"/>
        <color theme="1"/>
        <rFont val="仿宋_GB2312"/>
        <charset val="134"/>
      </rPr>
      <t>分；符合项目预算批复或合同规定的用途计</t>
    </r>
    <r>
      <rPr>
        <sz val="11"/>
        <color theme="1"/>
        <rFont val="Arial Narrow"/>
        <charset val="134"/>
      </rPr>
      <t>1</t>
    </r>
    <r>
      <rPr>
        <sz val="11"/>
        <color theme="1"/>
        <rFont val="仿宋_GB2312"/>
        <charset val="134"/>
      </rPr>
      <t>分，不存在截留、挤占、挪用、虚列支出等情况计</t>
    </r>
    <r>
      <rPr>
        <sz val="11"/>
        <color theme="1"/>
        <rFont val="Arial Narrow"/>
        <charset val="134"/>
      </rPr>
      <t>1</t>
    </r>
    <r>
      <rPr>
        <sz val="11"/>
        <color theme="1"/>
        <rFont val="仿宋_GB2312"/>
        <charset val="134"/>
      </rPr>
      <t>分。</t>
    </r>
  </si>
  <si>
    <r>
      <rPr>
        <sz val="11"/>
        <color theme="1"/>
        <rFont val="仿宋_GB2312"/>
        <charset val="134"/>
      </rPr>
      <t>资金使用合规</t>
    </r>
  </si>
  <si>
    <r>
      <rPr>
        <sz val="11"/>
        <color theme="1"/>
        <rFont val="仿宋_GB2312"/>
        <charset val="134"/>
      </rPr>
      <t>智慧生态城制定完善的财务管理制度，并严格按照各项办法执行工作，项目支出符合国家财经法规和财务管理制度；项目资金拨付均有完整的审批程序和手续；符合项目预算批复或合同规定的用途，不存在截留、挤占、挪用、虚列支出等情况。</t>
    </r>
  </si>
  <si>
    <r>
      <rPr>
        <sz val="1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</si>
</sst>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name val="Arial Narrow"/>
      <charset val="134"/>
    </font>
    <font>
      <sz val="17"/>
      <name val="仿宋_GB2312"/>
      <charset val="134"/>
    </font>
    <font>
      <sz val="17"/>
      <name val="Arial Narrow"/>
      <charset val="134"/>
    </font>
    <font>
      <sz val="11"/>
      <name val="仿宋_GB2312"/>
      <charset val="134"/>
    </font>
    <font>
      <sz val="11"/>
      <color theme="1"/>
      <name val="Arial Narrow"/>
      <charset val="134"/>
    </font>
    <font>
      <sz val="11"/>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Arial Narrow"/>
      <charset val="134"/>
    </font>
    <font>
      <sz val="11"/>
      <color indexed="8"/>
      <name val="仿宋_GB2312"/>
      <charset val="134"/>
    </font>
    <font>
      <sz val="11"/>
      <color rgb="FF000000"/>
      <name val="Arial Narrow"/>
      <charset val="134"/>
    </font>
    <font>
      <sz val="11"/>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0"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xf numFmtId="0" fontId="7" fillId="0" borderId="0">
      <alignment vertical="center"/>
    </xf>
  </cellStyleXfs>
  <cellXfs count="45">
    <xf numFmtId="0" fontId="0" fillId="0" borderId="0" xfId="0">
      <alignment vertical="center"/>
    </xf>
    <xf numFmtId="0" fontId="1" fillId="2" borderId="0" xfId="49" applyFont="1" applyFill="1" applyAlignment="1">
      <alignment horizontal="center" vertical="center" wrapText="1"/>
    </xf>
    <xf numFmtId="0" fontId="1" fillId="0" borderId="0" xfId="49" applyFont="1" applyFill="1" applyAlignment="1">
      <alignment horizontal="center" vertical="center" wrapText="1"/>
    </xf>
    <xf numFmtId="0" fontId="1" fillId="0" borderId="0" xfId="0" applyFont="1" applyAlignment="1">
      <alignment vertical="center" wrapText="1"/>
    </xf>
    <xf numFmtId="0" fontId="1" fillId="0" borderId="0" xfId="49" applyFont="1" applyFill="1" applyAlignment="1">
      <alignment vertical="center" wrapText="1"/>
    </xf>
    <xf numFmtId="0" fontId="2" fillId="0" borderId="0" xfId="49" applyFont="1" applyFill="1" applyAlignment="1">
      <alignment horizontal="center" vertical="center" wrapText="1"/>
    </xf>
    <xf numFmtId="0" fontId="3" fillId="0" borderId="0" xfId="49" applyFont="1" applyFill="1" applyAlignment="1">
      <alignment horizontal="center" vertical="center" wrapText="1"/>
    </xf>
    <xf numFmtId="0" fontId="1" fillId="0" borderId="1" xfId="49" applyFont="1" applyFill="1" applyBorder="1" applyAlignment="1">
      <alignment vertical="center"/>
    </xf>
    <xf numFmtId="0" fontId="1" fillId="0" borderId="1" xfId="49" applyFont="1" applyFill="1" applyBorder="1" applyAlignment="1">
      <alignment horizontal="center" vertical="center" wrapText="1"/>
    </xf>
    <xf numFmtId="0" fontId="1" fillId="0" borderId="1" xfId="49" applyFont="1" applyFill="1" applyBorder="1" applyAlignment="1">
      <alignment vertical="center" wrapText="1"/>
    </xf>
    <xf numFmtId="0" fontId="1" fillId="0" borderId="2"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1" fillId="0" borderId="2" xfId="49" applyFont="1" applyFill="1" applyBorder="1" applyAlignment="1">
      <alignment horizontal="left" vertical="center" wrapText="1"/>
    </xf>
    <xf numFmtId="0" fontId="1" fillId="0" borderId="2" xfId="49" applyFont="1" applyFill="1" applyBorder="1" applyAlignment="1">
      <alignment vertical="center" wrapText="1"/>
    </xf>
    <xf numFmtId="0" fontId="4" fillId="0" borderId="2" xfId="49" applyFont="1" applyFill="1" applyBorder="1" applyAlignment="1">
      <alignment horizontal="left" vertical="center" wrapText="1"/>
    </xf>
    <xf numFmtId="0" fontId="5" fillId="0" borderId="2" xfId="49" applyFont="1" applyFill="1" applyBorder="1" applyAlignment="1">
      <alignment vertical="center" wrapText="1"/>
    </xf>
    <xf numFmtId="0" fontId="5" fillId="0" borderId="2"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9" fontId="5" fillId="0" borderId="2" xfId="3" applyFont="1" applyFill="1" applyBorder="1" applyAlignment="1">
      <alignment horizontal="center" vertical="center" wrapText="1"/>
    </xf>
    <xf numFmtId="10" fontId="5" fillId="0" borderId="2" xfId="3" applyNumberFormat="1" applyFont="1" applyFill="1" applyBorder="1" applyAlignment="1">
      <alignment horizontal="center" vertical="center" wrapText="1"/>
    </xf>
    <xf numFmtId="0" fontId="5" fillId="0" borderId="2" xfId="0" applyFont="1" applyFill="1" applyBorder="1" applyAlignment="1">
      <alignment vertical="center" wrapText="1"/>
    </xf>
    <xf numFmtId="0" fontId="1" fillId="0" borderId="2" xfId="0" applyNumberFormat="1" applyFont="1" applyFill="1" applyBorder="1" applyAlignment="1">
      <alignment horizontal="center" vertical="center" wrapText="1"/>
    </xf>
    <xf numFmtId="9" fontId="1" fillId="0" borderId="2" xfId="3" applyFont="1" applyFill="1" applyBorder="1" applyAlignment="1">
      <alignment horizontal="center" vertical="center" wrapText="1"/>
    </xf>
    <xf numFmtId="0" fontId="1" fillId="0" borderId="2" xfId="3"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9" fontId="1" fillId="0" borderId="2" xfId="3" applyNumberFormat="1" applyFont="1" applyBorder="1" applyAlignment="1">
      <alignment horizontal="center" vertical="center" wrapText="1"/>
    </xf>
    <xf numFmtId="9" fontId="1" fillId="0" borderId="2" xfId="0" applyNumberFormat="1" applyFont="1" applyFill="1" applyBorder="1" applyAlignment="1">
      <alignment horizontal="center" vertical="center" wrapText="1"/>
    </xf>
    <xf numFmtId="0" fontId="1" fillId="0" borderId="2" xfId="3" applyNumberFormat="1" applyFont="1" applyFill="1" applyBorder="1" applyAlignment="1" applyProtection="1">
      <alignment horizontal="center" vertical="center" wrapText="1"/>
    </xf>
    <xf numFmtId="0" fontId="1" fillId="0" borderId="2" xfId="3" applyNumberFormat="1" applyFont="1" applyBorder="1" applyAlignment="1">
      <alignment horizontal="center" vertical="center" wrapText="1"/>
    </xf>
    <xf numFmtId="9" fontId="1" fillId="0" borderId="2" xfId="3" applyFont="1" applyBorder="1" applyAlignment="1">
      <alignment horizontal="center" vertical="center" wrapText="1"/>
    </xf>
    <xf numFmtId="9" fontId="5" fillId="0" borderId="2" xfId="0"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1" fillId="0" borderId="1" xfId="49" applyFont="1" applyFill="1" applyBorder="1" applyAlignment="1">
      <alignment horizontal="left" vertical="center" wrapText="1"/>
    </xf>
    <xf numFmtId="43" fontId="1" fillId="0" borderId="2" xfId="1" applyFont="1" applyFill="1" applyBorder="1" applyAlignment="1">
      <alignment horizontal="center" vertical="center" wrapText="1"/>
    </xf>
    <xf numFmtId="43" fontId="1" fillId="0" borderId="2" xfId="1" applyFont="1" applyFill="1" applyBorder="1" applyAlignment="1">
      <alignment vertical="center" wrapText="1"/>
    </xf>
    <xf numFmtId="43" fontId="1" fillId="0" borderId="2" xfId="1" applyFont="1" applyFill="1" applyBorder="1" applyAlignment="1" applyProtection="1">
      <alignment horizontal="center" vertical="center" wrapText="1"/>
    </xf>
    <xf numFmtId="43" fontId="1" fillId="0" borderId="2" xfId="1" applyFont="1" applyFill="1" applyBorder="1" applyAlignment="1" applyProtection="1">
      <alignment vertical="center" wrapText="1"/>
    </xf>
    <xf numFmtId="10" fontId="5" fillId="0" borderId="2" xfId="3"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9" fontId="1" fillId="0" borderId="2" xfId="3"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82"/>
  <sheetViews>
    <sheetView showGridLines="0" tabSelected="1" view="pageBreakPreview" zoomScale="115" zoomScaleNormal="74" topLeftCell="A72" workbookViewId="0">
      <selection activeCell="O48" sqref="O48"/>
    </sheetView>
  </sheetViews>
  <sheetFormatPr defaultColWidth="8.625" defaultRowHeight="16.5"/>
  <cols>
    <col min="1" max="1" width="8.625" style="4"/>
    <col min="2" max="2" width="8.625" style="2"/>
    <col min="3" max="3" width="13" style="2" customWidth="1"/>
    <col min="4" max="4" width="8.625" style="2"/>
    <col min="5" max="5" width="7.25" style="2" customWidth="1"/>
    <col min="6" max="6" width="21.25" style="4" customWidth="1"/>
    <col min="7" max="7" width="26.5" style="4" customWidth="1"/>
    <col min="8" max="8" width="10.375" style="2" customWidth="1"/>
    <col min="9" max="9" width="12.7166666666667" style="4" customWidth="1"/>
    <col min="10" max="10" width="12.275" style="4" customWidth="1"/>
    <col min="11" max="11" width="12.2833333333333" style="4" customWidth="1"/>
    <col min="12" max="12" width="31" style="4" customWidth="1"/>
    <col min="13" max="13" width="10.5" style="4" customWidth="1"/>
    <col min="14" max="16384" width="8.625" style="4"/>
  </cols>
  <sheetData>
    <row r="1" ht="24.95" customHeight="1" spans="1:1">
      <c r="A1" s="4" t="s">
        <v>0</v>
      </c>
    </row>
    <row r="2" ht="23.25" customHeight="1" spans="1:12">
      <c r="A2" s="5" t="s">
        <v>1</v>
      </c>
      <c r="B2" s="6"/>
      <c r="C2" s="6"/>
      <c r="D2" s="6"/>
      <c r="E2" s="6"/>
      <c r="F2" s="6"/>
      <c r="G2" s="6"/>
      <c r="H2" s="6"/>
      <c r="I2" s="6"/>
      <c r="J2" s="6"/>
      <c r="K2" s="6"/>
      <c r="L2" s="6"/>
    </row>
    <row r="3" ht="21.75" customHeight="1" spans="1:12">
      <c r="A3" s="2" t="s">
        <v>2</v>
      </c>
      <c r="F3" s="2"/>
      <c r="G3" s="2"/>
      <c r="I3" s="2"/>
      <c r="J3" s="2"/>
      <c r="K3" s="2"/>
      <c r="L3" s="2"/>
    </row>
    <row r="4" ht="21.75" customHeight="1" spans="1:12">
      <c r="A4" s="7" t="s">
        <v>3</v>
      </c>
      <c r="B4" s="7"/>
      <c r="C4" s="7"/>
      <c r="D4" s="7"/>
      <c r="E4" s="8"/>
      <c r="F4" s="9"/>
      <c r="G4" s="9" t="s">
        <v>4</v>
      </c>
      <c r="H4" s="9"/>
      <c r="I4" s="9"/>
      <c r="K4" s="32" t="s">
        <v>5</v>
      </c>
      <c r="L4" s="33"/>
    </row>
    <row r="5" ht="30.75" customHeight="1" spans="1:12">
      <c r="A5" s="10" t="s">
        <v>6</v>
      </c>
      <c r="B5" s="10"/>
      <c r="C5" s="10"/>
      <c r="D5" s="10" t="s">
        <v>7</v>
      </c>
      <c r="E5" s="10"/>
      <c r="F5" s="10"/>
      <c r="G5" s="10"/>
      <c r="H5" s="10"/>
      <c r="I5" s="10"/>
      <c r="J5" s="10"/>
      <c r="K5" s="10"/>
      <c r="L5" s="10"/>
    </row>
    <row r="6" ht="19.5" customHeight="1" spans="1:12">
      <c r="A6" s="10" t="s">
        <v>8</v>
      </c>
      <c r="B6" s="10" t="s">
        <v>9</v>
      </c>
      <c r="C6" s="10"/>
      <c r="D6" s="10" t="s">
        <v>10</v>
      </c>
      <c r="E6" s="10"/>
      <c r="F6" s="10"/>
      <c r="G6" s="10"/>
      <c r="H6" s="10"/>
      <c r="I6" s="10" t="s">
        <v>11</v>
      </c>
      <c r="J6" s="10" t="s">
        <v>12</v>
      </c>
      <c r="K6" s="10" t="s">
        <v>13</v>
      </c>
      <c r="L6" s="10" t="s">
        <v>12</v>
      </c>
    </row>
    <row r="7" ht="15.75" customHeight="1" spans="1:12">
      <c r="A7" s="10"/>
      <c r="B7" s="10"/>
      <c r="C7" s="10"/>
      <c r="D7" s="10"/>
      <c r="E7" s="10"/>
      <c r="F7" s="10"/>
      <c r="G7" s="10"/>
      <c r="H7" s="10"/>
      <c r="I7" s="10"/>
      <c r="J7" s="10"/>
      <c r="K7" s="10"/>
      <c r="L7" s="10"/>
    </row>
    <row r="8" ht="34.5" customHeight="1" spans="1:13">
      <c r="A8" s="10"/>
      <c r="B8" s="11" t="s">
        <v>14</v>
      </c>
      <c r="C8" s="10"/>
      <c r="D8" s="12" t="s">
        <v>15</v>
      </c>
      <c r="E8" s="10"/>
      <c r="F8" s="12"/>
      <c r="G8" s="12"/>
      <c r="H8" s="12"/>
      <c r="I8" s="34">
        <v>322.33</v>
      </c>
      <c r="J8" s="34">
        <v>322.33</v>
      </c>
      <c r="K8" s="34">
        <v>322.33</v>
      </c>
      <c r="L8" s="35">
        <v>322.33</v>
      </c>
      <c r="M8" s="4">
        <v>302</v>
      </c>
    </row>
    <row r="9" ht="53.25" customHeight="1" spans="1:13">
      <c r="A9" s="10"/>
      <c r="B9" s="11" t="s">
        <v>16</v>
      </c>
      <c r="C9" s="10"/>
      <c r="D9" s="12" t="s">
        <v>17</v>
      </c>
      <c r="E9" s="12"/>
      <c r="F9" s="12"/>
      <c r="G9" s="12"/>
      <c r="H9" s="12"/>
      <c r="I9" s="34">
        <v>10</v>
      </c>
      <c r="J9" s="34">
        <v>10</v>
      </c>
      <c r="K9" s="34">
        <v>2.8</v>
      </c>
      <c r="L9" s="35">
        <v>2.8</v>
      </c>
      <c r="M9" s="4">
        <v>10</v>
      </c>
    </row>
    <row r="10" ht="60.6" customHeight="1" spans="1:13">
      <c r="A10" s="10"/>
      <c r="B10" s="11" t="s">
        <v>18</v>
      </c>
      <c r="C10" s="10"/>
      <c r="D10" s="13" t="s">
        <v>19</v>
      </c>
      <c r="E10" s="13"/>
      <c r="F10" s="13"/>
      <c r="G10" s="13"/>
      <c r="H10" s="13"/>
      <c r="I10" s="34">
        <v>10</v>
      </c>
      <c r="J10" s="34">
        <v>10</v>
      </c>
      <c r="K10" s="34">
        <v>5.96</v>
      </c>
      <c r="L10" s="35">
        <v>5.96</v>
      </c>
      <c r="M10" s="4">
        <v>10</v>
      </c>
    </row>
    <row r="11" ht="30.75" customHeight="1" spans="1:13">
      <c r="A11" s="10"/>
      <c r="B11" s="11" t="s">
        <v>20</v>
      </c>
      <c r="C11" s="10"/>
      <c r="D11" s="12" t="s">
        <v>21</v>
      </c>
      <c r="E11" s="10"/>
      <c r="F11" s="12"/>
      <c r="G11" s="12"/>
      <c r="H11" s="12"/>
      <c r="I11" s="34">
        <v>30</v>
      </c>
      <c r="J11" s="34">
        <v>30</v>
      </c>
      <c r="K11" s="34">
        <v>3.9</v>
      </c>
      <c r="L11" s="35">
        <v>3.9</v>
      </c>
      <c r="M11" s="4">
        <v>30</v>
      </c>
    </row>
    <row r="12" ht="48" customHeight="1" spans="1:13">
      <c r="A12" s="10"/>
      <c r="B12" s="11" t="s">
        <v>22</v>
      </c>
      <c r="C12" s="10"/>
      <c r="D12" s="12" t="s">
        <v>23</v>
      </c>
      <c r="E12" s="10"/>
      <c r="F12" s="12"/>
      <c r="G12" s="12"/>
      <c r="H12" s="12"/>
      <c r="I12" s="36">
        <v>50</v>
      </c>
      <c r="J12" s="36">
        <v>50</v>
      </c>
      <c r="K12" s="36">
        <v>41.09</v>
      </c>
      <c r="L12" s="37">
        <v>41.09</v>
      </c>
      <c r="M12" s="4">
        <v>50</v>
      </c>
    </row>
    <row r="13" ht="34.5" customHeight="1" spans="1:13">
      <c r="A13" s="10"/>
      <c r="B13" s="10" t="s">
        <v>24</v>
      </c>
      <c r="C13" s="10"/>
      <c r="D13" s="14" t="s">
        <v>25</v>
      </c>
      <c r="E13" s="12"/>
      <c r="F13" s="12"/>
      <c r="G13" s="12"/>
      <c r="H13" s="12"/>
      <c r="I13" s="36">
        <v>85</v>
      </c>
      <c r="J13" s="36">
        <v>85</v>
      </c>
      <c r="K13" s="36">
        <v>78.2</v>
      </c>
      <c r="L13" s="37">
        <v>78.2</v>
      </c>
      <c r="M13" s="4">
        <v>85</v>
      </c>
    </row>
    <row r="14" ht="80.25" customHeight="1" spans="1:13">
      <c r="A14" s="10"/>
      <c r="B14" s="11" t="s">
        <v>26</v>
      </c>
      <c r="C14" s="10"/>
      <c r="D14" s="12" t="s">
        <v>27</v>
      </c>
      <c r="E14" s="10"/>
      <c r="F14" s="12"/>
      <c r="G14" s="12"/>
      <c r="H14" s="12"/>
      <c r="I14" s="34">
        <v>4500.2</v>
      </c>
      <c r="J14" s="34">
        <v>4500.2</v>
      </c>
      <c r="K14" s="34">
        <v>4500.2</v>
      </c>
      <c r="L14" s="35">
        <v>4500.2</v>
      </c>
      <c r="M14" s="4">
        <v>4500.2</v>
      </c>
    </row>
    <row r="15" ht="42.6" customHeight="1" spans="1:13">
      <c r="A15" s="10"/>
      <c r="B15" s="11" t="s">
        <v>28</v>
      </c>
      <c r="C15" s="10"/>
      <c r="D15" s="12" t="s">
        <v>29</v>
      </c>
      <c r="E15" s="10"/>
      <c r="F15" s="12"/>
      <c r="G15" s="12"/>
      <c r="H15" s="12"/>
      <c r="I15" s="36">
        <v>100</v>
      </c>
      <c r="J15" s="36">
        <v>100</v>
      </c>
      <c r="K15" s="36">
        <v>83.21</v>
      </c>
      <c r="L15" s="37">
        <v>83.21</v>
      </c>
      <c r="M15" s="4">
        <v>100</v>
      </c>
    </row>
    <row r="16" ht="51" customHeight="1" spans="1:13">
      <c r="A16" s="10"/>
      <c r="B16" s="10" t="s">
        <v>30</v>
      </c>
      <c r="C16" s="10"/>
      <c r="D16" s="14" t="s">
        <v>31</v>
      </c>
      <c r="E16" s="10"/>
      <c r="F16" s="12"/>
      <c r="G16" s="12"/>
      <c r="H16" s="12"/>
      <c r="I16" s="36">
        <f>3021.47+396.9</f>
        <v>3418.37</v>
      </c>
      <c r="J16" s="36">
        <f>3021.47+396.9</f>
        <v>3418.37</v>
      </c>
      <c r="K16" s="36">
        <f>2778.36+396.9+243.1</f>
        <v>3418.36</v>
      </c>
      <c r="L16" s="37">
        <f>3070.95+347.41</f>
        <v>3418.36</v>
      </c>
      <c r="M16" s="4">
        <v>10000</v>
      </c>
    </row>
    <row r="17" ht="34.5" customHeight="1" spans="1:13">
      <c r="A17" s="10"/>
      <c r="B17" s="11" t="s">
        <v>32</v>
      </c>
      <c r="C17" s="10"/>
      <c r="D17" s="12" t="s">
        <v>33</v>
      </c>
      <c r="E17" s="12"/>
      <c r="F17" s="12"/>
      <c r="G17" s="12"/>
      <c r="H17" s="12"/>
      <c r="I17" s="36">
        <v>150000</v>
      </c>
      <c r="J17" s="36">
        <v>150000</v>
      </c>
      <c r="K17" s="36">
        <v>150000</v>
      </c>
      <c r="L17" s="37">
        <v>150000</v>
      </c>
      <c r="M17" s="4">
        <v>150000</v>
      </c>
    </row>
    <row r="18" ht="38.25" customHeight="1" spans="1:13">
      <c r="A18" s="10"/>
      <c r="B18" s="10" t="s">
        <v>34</v>
      </c>
      <c r="C18" s="10"/>
      <c r="D18" s="14" t="s">
        <v>35</v>
      </c>
      <c r="E18" s="10"/>
      <c r="F18" s="12"/>
      <c r="G18" s="12"/>
      <c r="H18" s="12"/>
      <c r="I18" s="34">
        <v>712.79</v>
      </c>
      <c r="J18" s="34">
        <v>712.79</v>
      </c>
      <c r="K18" s="36">
        <v>679.62</v>
      </c>
      <c r="L18" s="35">
        <v>679.62</v>
      </c>
      <c r="M18" s="4">
        <v>629.31</v>
      </c>
    </row>
    <row r="19" ht="29.25" customHeight="1" spans="1:13">
      <c r="A19" s="10"/>
      <c r="B19" s="10" t="s">
        <v>36</v>
      </c>
      <c r="C19" s="10"/>
      <c r="D19" s="10"/>
      <c r="E19" s="10"/>
      <c r="F19" s="10"/>
      <c r="G19" s="10"/>
      <c r="H19" s="10"/>
      <c r="I19" s="36">
        <f>SUM(I8:I18)</f>
        <v>159238.69</v>
      </c>
      <c r="J19" s="36">
        <f>SUM(J8:J18)</f>
        <v>159238.69</v>
      </c>
      <c r="K19" s="36">
        <f>SUM(K8:K18)</f>
        <v>159135.67</v>
      </c>
      <c r="L19" s="37">
        <f>SUM(L8:L18)</f>
        <v>159135.67</v>
      </c>
      <c r="M19" s="4">
        <f>SUM(M8:M18)</f>
        <v>165716.51</v>
      </c>
    </row>
    <row r="20" ht="27.6" customHeight="1" spans="1:12">
      <c r="A20" s="10" t="s">
        <v>37</v>
      </c>
      <c r="B20" s="10" t="s">
        <v>38</v>
      </c>
      <c r="C20" s="10"/>
      <c r="D20" s="10"/>
      <c r="E20" s="10"/>
      <c r="F20" s="10"/>
      <c r="G20" s="10" t="s">
        <v>39</v>
      </c>
      <c r="H20" s="10"/>
      <c r="I20" s="10"/>
      <c r="J20" s="10"/>
      <c r="K20" s="10"/>
      <c r="L20" s="10"/>
    </row>
    <row r="21" ht="365.25" customHeight="1" spans="1:12">
      <c r="A21" s="10"/>
      <c r="B21" s="12" t="s">
        <v>40</v>
      </c>
      <c r="C21" s="12"/>
      <c r="D21" s="12"/>
      <c r="E21" s="10"/>
      <c r="F21" s="12"/>
      <c r="G21" s="12" t="s">
        <v>41</v>
      </c>
      <c r="H21" s="12"/>
      <c r="I21" s="12"/>
      <c r="J21" s="12"/>
      <c r="K21" s="12"/>
      <c r="L21" s="12"/>
    </row>
    <row r="22" s="1" customFormat="1" ht="54" customHeight="1" spans="1:12">
      <c r="A22" s="15"/>
      <c r="B22" s="16" t="s">
        <v>42</v>
      </c>
      <c r="C22" s="16" t="s">
        <v>43</v>
      </c>
      <c r="D22" s="16" t="s">
        <v>44</v>
      </c>
      <c r="E22" s="16" t="s">
        <v>45</v>
      </c>
      <c r="F22" s="16" t="s">
        <v>46</v>
      </c>
      <c r="G22" s="16" t="s">
        <v>47</v>
      </c>
      <c r="H22" s="16" t="s">
        <v>48</v>
      </c>
      <c r="I22" s="16" t="s">
        <v>49</v>
      </c>
      <c r="J22" s="16" t="s">
        <v>50</v>
      </c>
      <c r="K22" s="16" t="s">
        <v>51</v>
      </c>
      <c r="L22" s="16" t="s">
        <v>52</v>
      </c>
    </row>
    <row r="23" s="2" customFormat="1" ht="210.75" customHeight="1" spans="1:12">
      <c r="A23" s="16" t="s">
        <v>53</v>
      </c>
      <c r="B23" s="17" t="s">
        <v>54</v>
      </c>
      <c r="C23" s="17" t="s">
        <v>55</v>
      </c>
      <c r="D23" s="17" t="s">
        <v>56</v>
      </c>
      <c r="E23" s="17">
        <v>10</v>
      </c>
      <c r="F23" s="18" t="s">
        <v>57</v>
      </c>
      <c r="G23" s="18" t="s">
        <v>58</v>
      </c>
      <c r="H23" s="19">
        <v>1</v>
      </c>
      <c r="I23" s="20">
        <f>K19/I19</f>
        <v>0.999353046674775</v>
      </c>
      <c r="J23" s="17">
        <v>10</v>
      </c>
      <c r="K23" s="20">
        <f>(E23-J23)/E23</f>
        <v>0</v>
      </c>
      <c r="L23" s="38" t="s">
        <v>59</v>
      </c>
    </row>
    <row r="24" s="2" customFormat="1" ht="216.75" customHeight="1" spans="1:12">
      <c r="A24" s="16" t="s">
        <v>53</v>
      </c>
      <c r="B24" s="17" t="s">
        <v>54</v>
      </c>
      <c r="C24" s="17" t="s">
        <v>55</v>
      </c>
      <c r="D24" s="17" t="s">
        <v>60</v>
      </c>
      <c r="E24" s="17">
        <v>10</v>
      </c>
      <c r="F24" s="18" t="s">
        <v>61</v>
      </c>
      <c r="G24" s="18" t="s">
        <v>62</v>
      </c>
      <c r="H24" s="20">
        <v>0.05</v>
      </c>
      <c r="I24" s="20">
        <f>(159238.69-1031.31)/1031.31</f>
        <v>153.404291629093</v>
      </c>
      <c r="J24" s="17">
        <v>0</v>
      </c>
      <c r="K24" s="20">
        <f>(E24-J24)/E24</f>
        <v>1</v>
      </c>
      <c r="L24" s="18" t="s">
        <v>63</v>
      </c>
    </row>
    <row r="25" s="3" customFormat="1" ht="33.75" customHeight="1" spans="1:12">
      <c r="A25" s="16" t="s">
        <v>64</v>
      </c>
      <c r="B25" s="12" t="s">
        <v>65</v>
      </c>
      <c r="C25" s="12"/>
      <c r="D25" s="12"/>
      <c r="E25" s="10"/>
      <c r="F25" s="12"/>
      <c r="G25" s="12"/>
      <c r="H25" s="12"/>
      <c r="I25" s="12"/>
      <c r="J25" s="12"/>
      <c r="K25" s="12"/>
      <c r="L25" s="12"/>
    </row>
    <row r="26" ht="53.25" customHeight="1" spans="1:12">
      <c r="A26" s="16"/>
      <c r="B26" s="17" t="s">
        <v>66</v>
      </c>
      <c r="C26" s="17" t="s">
        <v>67</v>
      </c>
      <c r="D26" s="17" t="s">
        <v>68</v>
      </c>
      <c r="E26" s="17">
        <v>1</v>
      </c>
      <c r="F26" s="17" t="s">
        <v>69</v>
      </c>
      <c r="G26" s="21" t="s">
        <v>70</v>
      </c>
      <c r="H26" s="22" t="s">
        <v>71</v>
      </c>
      <c r="I26" s="22" t="s">
        <v>72</v>
      </c>
      <c r="J26" s="39">
        <v>1</v>
      </c>
      <c r="K26" s="19">
        <f t="shared" ref="K26:K33" si="0">(E26-J26)/E26</f>
        <v>0</v>
      </c>
      <c r="L26" s="18" t="s">
        <v>73</v>
      </c>
    </row>
    <row r="27" ht="57.6" customHeight="1" spans="1:12">
      <c r="A27" s="16"/>
      <c r="B27" s="17"/>
      <c r="C27" s="17"/>
      <c r="D27" s="17" t="s">
        <v>74</v>
      </c>
      <c r="E27" s="17">
        <v>1</v>
      </c>
      <c r="F27" s="17" t="s">
        <v>75</v>
      </c>
      <c r="G27" s="21" t="s">
        <v>76</v>
      </c>
      <c r="H27" s="22" t="s">
        <v>77</v>
      </c>
      <c r="I27" s="22" t="s">
        <v>78</v>
      </c>
      <c r="J27" s="39">
        <v>1</v>
      </c>
      <c r="K27" s="19">
        <f t="shared" si="0"/>
        <v>0</v>
      </c>
      <c r="L27" s="18" t="s">
        <v>79</v>
      </c>
    </row>
    <row r="28" ht="54" customHeight="1" spans="1:12">
      <c r="A28" s="16"/>
      <c r="B28" s="17"/>
      <c r="C28" s="17"/>
      <c r="D28" s="17" t="s">
        <v>80</v>
      </c>
      <c r="E28" s="17">
        <v>1</v>
      </c>
      <c r="F28" s="17" t="s">
        <v>81</v>
      </c>
      <c r="G28" s="18" t="s">
        <v>82</v>
      </c>
      <c r="H28" s="22" t="s">
        <v>71</v>
      </c>
      <c r="I28" s="22" t="s">
        <v>72</v>
      </c>
      <c r="J28" s="39">
        <v>1</v>
      </c>
      <c r="K28" s="19">
        <f t="shared" si="0"/>
        <v>0</v>
      </c>
      <c r="L28" s="18" t="s">
        <v>83</v>
      </c>
    </row>
    <row r="29" ht="65.25" customHeight="1" spans="1:12">
      <c r="A29" s="16"/>
      <c r="B29" s="17"/>
      <c r="C29" s="17" t="s">
        <v>84</v>
      </c>
      <c r="D29" s="17" t="s">
        <v>85</v>
      </c>
      <c r="E29" s="17">
        <v>2</v>
      </c>
      <c r="F29" s="17" t="s">
        <v>86</v>
      </c>
      <c r="G29" s="21" t="s">
        <v>87</v>
      </c>
      <c r="H29" s="23">
        <v>1</v>
      </c>
      <c r="I29" s="23">
        <v>1</v>
      </c>
      <c r="J29" s="17">
        <v>2</v>
      </c>
      <c r="K29" s="19">
        <f t="shared" si="0"/>
        <v>0</v>
      </c>
      <c r="L29" s="18" t="s">
        <v>88</v>
      </c>
    </row>
    <row r="30" ht="57" customHeight="1" spans="1:12">
      <c r="A30" s="16"/>
      <c r="B30" s="17"/>
      <c r="C30" s="17"/>
      <c r="D30" s="17" t="s">
        <v>89</v>
      </c>
      <c r="E30" s="17">
        <v>2</v>
      </c>
      <c r="F30" s="17" t="s">
        <v>90</v>
      </c>
      <c r="G30" s="21" t="s">
        <v>91</v>
      </c>
      <c r="H30" s="24" t="s">
        <v>92</v>
      </c>
      <c r="I30" s="22" t="s">
        <v>92</v>
      </c>
      <c r="J30" s="17">
        <v>2</v>
      </c>
      <c r="K30" s="19">
        <f t="shared" si="0"/>
        <v>0</v>
      </c>
      <c r="L30" s="18" t="s">
        <v>93</v>
      </c>
    </row>
    <row r="31" ht="48.75" customHeight="1" spans="1:12">
      <c r="A31" s="16"/>
      <c r="B31" s="17" t="s">
        <v>94</v>
      </c>
      <c r="C31" s="17" t="s">
        <v>94</v>
      </c>
      <c r="D31" s="17" t="s">
        <v>95</v>
      </c>
      <c r="E31" s="17">
        <v>2</v>
      </c>
      <c r="F31" s="17" t="s">
        <v>96</v>
      </c>
      <c r="G31" s="21" t="s">
        <v>97</v>
      </c>
      <c r="H31" s="24" t="s">
        <v>98</v>
      </c>
      <c r="I31" s="24" t="s">
        <v>98</v>
      </c>
      <c r="J31" s="39">
        <v>2</v>
      </c>
      <c r="K31" s="19">
        <f t="shared" si="0"/>
        <v>0</v>
      </c>
      <c r="L31" s="18" t="s">
        <v>99</v>
      </c>
    </row>
    <row r="32" ht="57.95" customHeight="1" spans="1:12">
      <c r="A32" s="16"/>
      <c r="B32" s="17"/>
      <c r="C32" s="17"/>
      <c r="D32" s="17" t="s">
        <v>100</v>
      </c>
      <c r="E32" s="17">
        <v>2</v>
      </c>
      <c r="F32" s="17" t="s">
        <v>101</v>
      </c>
      <c r="G32" s="21" t="s">
        <v>102</v>
      </c>
      <c r="H32" s="24" t="s">
        <v>103</v>
      </c>
      <c r="I32" s="24" t="s">
        <v>103</v>
      </c>
      <c r="J32" s="39">
        <v>2</v>
      </c>
      <c r="K32" s="19">
        <f t="shared" si="0"/>
        <v>0</v>
      </c>
      <c r="L32" s="21" t="s">
        <v>104</v>
      </c>
    </row>
    <row r="33" ht="53.1" customHeight="1" spans="1:12">
      <c r="A33" s="16"/>
      <c r="B33" s="17"/>
      <c r="C33" s="17"/>
      <c r="D33" s="17" t="s">
        <v>105</v>
      </c>
      <c r="E33" s="17">
        <v>2</v>
      </c>
      <c r="F33" s="17" t="s">
        <v>106</v>
      </c>
      <c r="G33" s="21" t="s">
        <v>107</v>
      </c>
      <c r="H33" s="24" t="s">
        <v>103</v>
      </c>
      <c r="I33" s="24" t="s">
        <v>103</v>
      </c>
      <c r="J33" s="40">
        <v>2</v>
      </c>
      <c r="K33" s="19">
        <f t="shared" si="0"/>
        <v>0</v>
      </c>
      <c r="L33" s="21" t="s">
        <v>108</v>
      </c>
    </row>
    <row r="34" s="3" customFormat="1" ht="32.1" customHeight="1" spans="1:32">
      <c r="A34" s="16" t="s">
        <v>64</v>
      </c>
      <c r="B34" s="18" t="s">
        <v>109</v>
      </c>
      <c r="C34" s="18"/>
      <c r="D34" s="18"/>
      <c r="E34" s="17"/>
      <c r="F34" s="18"/>
      <c r="G34" s="18"/>
      <c r="H34" s="18"/>
      <c r="I34" s="18"/>
      <c r="J34" s="18"/>
      <c r="K34" s="18"/>
      <c r="L34" s="18"/>
      <c r="M34" s="4"/>
      <c r="N34" s="4"/>
      <c r="O34" s="4"/>
      <c r="P34" s="4"/>
      <c r="Q34" s="4"/>
      <c r="R34" s="4"/>
      <c r="S34" s="4"/>
      <c r="T34" s="4"/>
      <c r="U34" s="4"/>
      <c r="V34" s="4"/>
      <c r="W34" s="4"/>
      <c r="X34" s="4"/>
      <c r="Y34" s="4"/>
      <c r="Z34" s="4"/>
      <c r="AA34" s="4"/>
      <c r="AB34" s="4"/>
      <c r="AC34" s="4"/>
      <c r="AD34" s="4"/>
      <c r="AE34" s="4"/>
      <c r="AF34" s="4"/>
    </row>
    <row r="35" ht="59.25" customHeight="1" spans="1:12">
      <c r="A35" s="16"/>
      <c r="B35" s="17" t="s">
        <v>66</v>
      </c>
      <c r="C35" s="17" t="s">
        <v>67</v>
      </c>
      <c r="D35" s="17" t="s">
        <v>110</v>
      </c>
      <c r="E35" s="17">
        <v>2</v>
      </c>
      <c r="F35" s="17" t="s">
        <v>111</v>
      </c>
      <c r="G35" s="18" t="s">
        <v>112</v>
      </c>
      <c r="H35" s="25" t="s">
        <v>113</v>
      </c>
      <c r="I35" s="25" t="s">
        <v>114</v>
      </c>
      <c r="J35" s="17">
        <v>1.5</v>
      </c>
      <c r="K35" s="19">
        <f>(E35-J35)/E35</f>
        <v>0.25</v>
      </c>
      <c r="L35" s="41" t="s">
        <v>115</v>
      </c>
    </row>
    <row r="36" ht="126.75" customHeight="1" spans="1:12">
      <c r="A36" s="16"/>
      <c r="B36" s="17"/>
      <c r="C36" s="17"/>
      <c r="D36" s="17" t="s">
        <v>116</v>
      </c>
      <c r="E36" s="17">
        <v>1</v>
      </c>
      <c r="F36" s="17" t="s">
        <v>117</v>
      </c>
      <c r="G36" s="18" t="s">
        <v>118</v>
      </c>
      <c r="H36" s="25" t="s">
        <v>119</v>
      </c>
      <c r="I36" s="25" t="s">
        <v>120</v>
      </c>
      <c r="J36" s="17">
        <v>1</v>
      </c>
      <c r="K36" s="19">
        <f t="shared" ref="K36:K41" si="1">(E36-J36)/E36</f>
        <v>0</v>
      </c>
      <c r="L36" s="41" t="s">
        <v>121</v>
      </c>
    </row>
    <row r="37" ht="128.25" customHeight="1" spans="1:12">
      <c r="A37" s="16"/>
      <c r="B37" s="17"/>
      <c r="C37" s="17"/>
      <c r="D37" s="17" t="s">
        <v>122</v>
      </c>
      <c r="E37" s="17">
        <v>1</v>
      </c>
      <c r="F37" s="17" t="s">
        <v>123</v>
      </c>
      <c r="G37" s="18" t="s">
        <v>124</v>
      </c>
      <c r="H37" s="23" t="s">
        <v>125</v>
      </c>
      <c r="I37" s="22" t="s">
        <v>125</v>
      </c>
      <c r="J37" s="17">
        <v>1</v>
      </c>
      <c r="K37" s="19">
        <f t="shared" si="1"/>
        <v>0</v>
      </c>
      <c r="L37" s="41" t="s">
        <v>126</v>
      </c>
    </row>
    <row r="38" ht="63.95" customHeight="1" spans="1:12">
      <c r="A38" s="16"/>
      <c r="B38" s="17"/>
      <c r="C38" s="17" t="s">
        <v>84</v>
      </c>
      <c r="D38" s="17" t="s">
        <v>127</v>
      </c>
      <c r="E38" s="17">
        <v>1</v>
      </c>
      <c r="F38" s="17" t="s">
        <v>128</v>
      </c>
      <c r="G38" s="18" t="s">
        <v>129</v>
      </c>
      <c r="H38" s="23">
        <v>1</v>
      </c>
      <c r="I38" s="23">
        <v>1</v>
      </c>
      <c r="J38" s="39">
        <v>1</v>
      </c>
      <c r="K38" s="19">
        <f t="shared" si="1"/>
        <v>0</v>
      </c>
      <c r="L38" s="21" t="s">
        <v>130</v>
      </c>
    </row>
    <row r="39" ht="40.5" customHeight="1" spans="1:12">
      <c r="A39" s="16"/>
      <c r="B39" s="17"/>
      <c r="C39" s="17"/>
      <c r="D39" s="17" t="s">
        <v>131</v>
      </c>
      <c r="E39" s="17">
        <v>2</v>
      </c>
      <c r="F39" s="17" t="s">
        <v>132</v>
      </c>
      <c r="G39" s="18" t="s">
        <v>133</v>
      </c>
      <c r="H39" s="23" t="s">
        <v>134</v>
      </c>
      <c r="I39" s="23" t="s">
        <v>134</v>
      </c>
      <c r="J39" s="39">
        <v>2</v>
      </c>
      <c r="K39" s="19">
        <f t="shared" si="1"/>
        <v>0</v>
      </c>
      <c r="L39" s="21" t="s">
        <v>135</v>
      </c>
    </row>
    <row r="40" ht="49.5" customHeight="1" spans="1:12">
      <c r="A40" s="16"/>
      <c r="B40" s="17" t="s">
        <v>94</v>
      </c>
      <c r="C40" s="17" t="s">
        <v>136</v>
      </c>
      <c r="D40" s="17" t="s">
        <v>137</v>
      </c>
      <c r="E40" s="17">
        <v>2</v>
      </c>
      <c r="F40" s="17" t="s">
        <v>138</v>
      </c>
      <c r="G40" s="18" t="s">
        <v>139</v>
      </c>
      <c r="H40" s="23" t="s">
        <v>140</v>
      </c>
      <c r="I40" s="23" t="s">
        <v>140</v>
      </c>
      <c r="J40" s="17">
        <v>2</v>
      </c>
      <c r="K40" s="19">
        <f t="shared" si="1"/>
        <v>0</v>
      </c>
      <c r="L40" s="21" t="s">
        <v>141</v>
      </c>
    </row>
    <row r="41" ht="51.75" customHeight="1" spans="1:12">
      <c r="A41" s="16"/>
      <c r="B41" s="17"/>
      <c r="C41" s="17"/>
      <c r="D41" s="17" t="s">
        <v>142</v>
      </c>
      <c r="E41" s="17">
        <v>2</v>
      </c>
      <c r="F41" s="17" t="s">
        <v>143</v>
      </c>
      <c r="G41" s="18" t="s">
        <v>144</v>
      </c>
      <c r="H41" s="26" t="s">
        <v>145</v>
      </c>
      <c r="I41" s="26" t="s">
        <v>145</v>
      </c>
      <c r="J41" s="17">
        <v>2</v>
      </c>
      <c r="K41" s="19">
        <f t="shared" si="1"/>
        <v>0</v>
      </c>
      <c r="L41" s="18" t="s">
        <v>146</v>
      </c>
    </row>
    <row r="42" ht="39.75" customHeight="1" spans="1:12">
      <c r="A42" s="16" t="s">
        <v>64</v>
      </c>
      <c r="B42" s="18" t="s">
        <v>147</v>
      </c>
      <c r="C42" s="18"/>
      <c r="D42" s="18"/>
      <c r="E42" s="18"/>
      <c r="F42" s="18"/>
      <c r="G42" s="18"/>
      <c r="H42" s="18"/>
      <c r="I42" s="18"/>
      <c r="J42" s="18"/>
      <c r="K42" s="18"/>
      <c r="L42" s="18"/>
    </row>
    <row r="43" ht="54.75" customHeight="1" spans="1:12">
      <c r="A43" s="16"/>
      <c r="B43" s="17" t="s">
        <v>66</v>
      </c>
      <c r="C43" s="17" t="s">
        <v>67</v>
      </c>
      <c r="D43" s="17" t="s">
        <v>148</v>
      </c>
      <c r="E43" s="17">
        <v>1</v>
      </c>
      <c r="F43" s="17" t="s">
        <v>149</v>
      </c>
      <c r="G43" s="18" t="s">
        <v>150</v>
      </c>
      <c r="H43" s="22" t="s">
        <v>151</v>
      </c>
      <c r="I43" s="22" t="s">
        <v>151</v>
      </c>
      <c r="J43" s="17">
        <v>1</v>
      </c>
      <c r="K43" s="19">
        <f t="shared" ref="K43:K51" si="2">(E43-J43)/E43</f>
        <v>0</v>
      </c>
      <c r="L43" s="18" t="s">
        <v>152</v>
      </c>
    </row>
    <row r="44" ht="48" customHeight="1" spans="1:12">
      <c r="A44" s="16"/>
      <c r="B44" s="17"/>
      <c r="C44" s="17"/>
      <c r="D44" s="17" t="s">
        <v>153</v>
      </c>
      <c r="E44" s="17">
        <v>1</v>
      </c>
      <c r="F44" s="17" t="s">
        <v>154</v>
      </c>
      <c r="G44" s="18" t="s">
        <v>155</v>
      </c>
      <c r="H44" s="22" t="s">
        <v>156</v>
      </c>
      <c r="I44" s="22" t="s">
        <v>157</v>
      </c>
      <c r="J44" s="17">
        <v>1</v>
      </c>
      <c r="K44" s="19">
        <f t="shared" si="2"/>
        <v>0</v>
      </c>
      <c r="L44" s="18" t="s">
        <v>158</v>
      </c>
    </row>
    <row r="45" ht="84.95" customHeight="1" spans="1:12">
      <c r="A45" s="16"/>
      <c r="B45" s="17"/>
      <c r="C45" s="17"/>
      <c r="D45" s="17" t="s">
        <v>159</v>
      </c>
      <c r="E45" s="17">
        <v>1</v>
      </c>
      <c r="F45" s="17" t="s">
        <v>160</v>
      </c>
      <c r="G45" s="18" t="s">
        <v>161</v>
      </c>
      <c r="H45" s="27" t="s">
        <v>162</v>
      </c>
      <c r="I45" s="27" t="s">
        <v>162</v>
      </c>
      <c r="J45" s="17">
        <v>1</v>
      </c>
      <c r="K45" s="19">
        <f t="shared" si="2"/>
        <v>0</v>
      </c>
      <c r="L45" s="18" t="s">
        <v>163</v>
      </c>
    </row>
    <row r="46" ht="52.5" customHeight="1" spans="1:12">
      <c r="A46" s="16"/>
      <c r="B46" s="17"/>
      <c r="C46" s="17" t="s">
        <v>84</v>
      </c>
      <c r="D46" s="17" t="s">
        <v>164</v>
      </c>
      <c r="E46" s="17">
        <v>1</v>
      </c>
      <c r="F46" s="17" t="s">
        <v>165</v>
      </c>
      <c r="G46" s="18" t="s">
        <v>166</v>
      </c>
      <c r="H46" s="22" t="s">
        <v>167</v>
      </c>
      <c r="I46" s="22" t="s">
        <v>168</v>
      </c>
      <c r="J46" s="17">
        <v>1</v>
      </c>
      <c r="K46" s="19">
        <f t="shared" si="2"/>
        <v>0</v>
      </c>
      <c r="L46" s="18" t="s">
        <v>169</v>
      </c>
    </row>
    <row r="47" ht="69" customHeight="1" spans="1:12">
      <c r="A47" s="16"/>
      <c r="B47" s="17"/>
      <c r="C47" s="17"/>
      <c r="D47" s="17" t="s">
        <v>170</v>
      </c>
      <c r="E47" s="17">
        <v>1</v>
      </c>
      <c r="F47" s="17" t="s">
        <v>171</v>
      </c>
      <c r="G47" s="18" t="s">
        <v>172</v>
      </c>
      <c r="H47" s="27" t="s">
        <v>173</v>
      </c>
      <c r="I47" s="27">
        <v>1</v>
      </c>
      <c r="J47" s="17">
        <v>1</v>
      </c>
      <c r="K47" s="19">
        <f t="shared" si="2"/>
        <v>0</v>
      </c>
      <c r="L47" s="18" t="s">
        <v>174</v>
      </c>
    </row>
    <row r="48" ht="48.95" customHeight="1" spans="1:12">
      <c r="A48" s="16"/>
      <c r="B48" s="17"/>
      <c r="C48" s="17"/>
      <c r="D48" s="17" t="s">
        <v>175</v>
      </c>
      <c r="E48" s="17">
        <v>1</v>
      </c>
      <c r="F48" s="17" t="s">
        <v>176</v>
      </c>
      <c r="G48" s="18" t="s">
        <v>177</v>
      </c>
      <c r="H48" s="23" t="s">
        <v>178</v>
      </c>
      <c r="I48" s="22" t="s">
        <v>178</v>
      </c>
      <c r="J48" s="17">
        <v>1</v>
      </c>
      <c r="K48" s="19">
        <f t="shared" si="2"/>
        <v>0</v>
      </c>
      <c r="L48" s="18" t="s">
        <v>179</v>
      </c>
    </row>
    <row r="49" ht="48" customHeight="1" spans="1:12">
      <c r="A49" s="16"/>
      <c r="B49" s="17"/>
      <c r="C49" s="17" t="s">
        <v>180</v>
      </c>
      <c r="D49" s="17" t="s">
        <v>181</v>
      </c>
      <c r="E49" s="17">
        <v>1</v>
      </c>
      <c r="F49" s="17" t="s">
        <v>182</v>
      </c>
      <c r="G49" s="18" t="s">
        <v>183</v>
      </c>
      <c r="H49" s="23">
        <v>1</v>
      </c>
      <c r="I49" s="27">
        <v>1</v>
      </c>
      <c r="J49" s="17">
        <v>1</v>
      </c>
      <c r="K49" s="19">
        <f t="shared" si="2"/>
        <v>0</v>
      </c>
      <c r="L49" s="42" t="s">
        <v>184</v>
      </c>
    </row>
    <row r="50" ht="57" customHeight="1" spans="1:12">
      <c r="A50" s="16"/>
      <c r="B50" s="17" t="s">
        <v>94</v>
      </c>
      <c r="C50" s="17" t="s">
        <v>136</v>
      </c>
      <c r="D50" s="17" t="s">
        <v>185</v>
      </c>
      <c r="E50" s="17">
        <v>2</v>
      </c>
      <c r="F50" s="17" t="s">
        <v>186</v>
      </c>
      <c r="G50" s="18" t="s">
        <v>187</v>
      </c>
      <c r="H50" s="28">
        <v>0</v>
      </c>
      <c r="I50" s="22">
        <v>0</v>
      </c>
      <c r="J50" s="39">
        <v>2</v>
      </c>
      <c r="K50" s="19">
        <f t="shared" si="2"/>
        <v>0</v>
      </c>
      <c r="L50" s="43" t="s">
        <v>188</v>
      </c>
    </row>
    <row r="51" ht="42.95" customHeight="1" spans="1:12">
      <c r="A51" s="16"/>
      <c r="B51" s="17"/>
      <c r="C51" s="17"/>
      <c r="D51" s="17" t="s">
        <v>189</v>
      </c>
      <c r="E51" s="17">
        <v>2</v>
      </c>
      <c r="F51" s="17" t="s">
        <v>190</v>
      </c>
      <c r="G51" s="21" t="s">
        <v>191</v>
      </c>
      <c r="H51" s="29" t="s">
        <v>103</v>
      </c>
      <c r="I51" s="29" t="s">
        <v>103</v>
      </c>
      <c r="J51" s="40">
        <v>2</v>
      </c>
      <c r="K51" s="19">
        <f t="shared" si="2"/>
        <v>0</v>
      </c>
      <c r="L51" s="21" t="s">
        <v>192</v>
      </c>
    </row>
    <row r="52" s="3" customFormat="1" ht="55.5" customHeight="1" spans="1:12">
      <c r="A52" s="16" t="s">
        <v>64</v>
      </c>
      <c r="B52" s="12" t="s">
        <v>193</v>
      </c>
      <c r="C52" s="12"/>
      <c r="D52" s="12"/>
      <c r="E52" s="12"/>
      <c r="F52" s="12"/>
      <c r="G52" s="12"/>
      <c r="H52" s="12"/>
      <c r="I52" s="12"/>
      <c r="J52" s="12"/>
      <c r="K52" s="12"/>
      <c r="L52" s="12"/>
    </row>
    <row r="53" ht="51.75" customHeight="1" spans="1:12">
      <c r="A53" s="16"/>
      <c r="B53" s="17" t="s">
        <v>66</v>
      </c>
      <c r="C53" s="17" t="s">
        <v>67</v>
      </c>
      <c r="D53" s="17" t="s">
        <v>194</v>
      </c>
      <c r="E53" s="17">
        <v>1</v>
      </c>
      <c r="F53" s="17" t="s">
        <v>195</v>
      </c>
      <c r="G53" s="21" t="s">
        <v>196</v>
      </c>
      <c r="H53" s="22" t="s">
        <v>197</v>
      </c>
      <c r="I53" s="22" t="s">
        <v>197</v>
      </c>
      <c r="J53" s="17">
        <v>1</v>
      </c>
      <c r="K53" s="19">
        <f>(E53-J53)/E53</f>
        <v>0</v>
      </c>
      <c r="L53" s="18" t="s">
        <v>198</v>
      </c>
    </row>
    <row r="54" ht="57.6" customHeight="1" spans="1:12">
      <c r="A54" s="16"/>
      <c r="B54" s="17"/>
      <c r="C54" s="17"/>
      <c r="D54" s="17" t="s">
        <v>199</v>
      </c>
      <c r="E54" s="17">
        <v>3</v>
      </c>
      <c r="F54" s="17" t="s">
        <v>200</v>
      </c>
      <c r="G54" s="21" t="s">
        <v>201</v>
      </c>
      <c r="H54" s="22">
        <v>3</v>
      </c>
      <c r="I54" s="22">
        <v>0</v>
      </c>
      <c r="J54" s="17">
        <v>0</v>
      </c>
      <c r="K54" s="19">
        <f t="shared" ref="K54:K60" si="3">(E54-J54)/E54</f>
        <v>1</v>
      </c>
      <c r="L54" s="18" t="s">
        <v>202</v>
      </c>
    </row>
    <row r="55" ht="51.75" customHeight="1" spans="1:12">
      <c r="A55" s="16"/>
      <c r="B55" s="17"/>
      <c r="C55" s="17"/>
      <c r="D55" s="17" t="s">
        <v>203</v>
      </c>
      <c r="E55" s="17">
        <v>1</v>
      </c>
      <c r="F55" s="17" t="s">
        <v>204</v>
      </c>
      <c r="G55" s="21" t="s">
        <v>205</v>
      </c>
      <c r="H55" s="22">
        <v>17</v>
      </c>
      <c r="I55" s="22">
        <v>17</v>
      </c>
      <c r="J55" s="17">
        <v>1</v>
      </c>
      <c r="K55" s="19">
        <f t="shared" si="3"/>
        <v>0</v>
      </c>
      <c r="L55" s="18" t="s">
        <v>206</v>
      </c>
    </row>
    <row r="56" ht="56.25" customHeight="1" spans="1:12">
      <c r="A56" s="16"/>
      <c r="B56" s="17"/>
      <c r="C56" s="17"/>
      <c r="D56" s="17" t="s">
        <v>207</v>
      </c>
      <c r="E56" s="17">
        <v>1</v>
      </c>
      <c r="F56" s="17" t="s">
        <v>208</v>
      </c>
      <c r="G56" s="21" t="s">
        <v>209</v>
      </c>
      <c r="H56" s="22">
        <v>16</v>
      </c>
      <c r="I56" s="22">
        <v>16</v>
      </c>
      <c r="J56" s="17">
        <v>1</v>
      </c>
      <c r="K56" s="19">
        <f t="shared" si="3"/>
        <v>0</v>
      </c>
      <c r="L56" s="21" t="s">
        <v>210</v>
      </c>
    </row>
    <row r="57" ht="59.25" customHeight="1" spans="1:12">
      <c r="A57" s="16"/>
      <c r="B57" s="17"/>
      <c r="C57" s="17" t="s">
        <v>84</v>
      </c>
      <c r="D57" s="25" t="s">
        <v>211</v>
      </c>
      <c r="E57" s="17">
        <v>1</v>
      </c>
      <c r="F57" s="17" t="s">
        <v>212</v>
      </c>
      <c r="G57" s="21" t="s">
        <v>213</v>
      </c>
      <c r="H57" s="27" t="s">
        <v>214</v>
      </c>
      <c r="I57" s="22" t="s">
        <v>215</v>
      </c>
      <c r="J57" s="17">
        <v>1</v>
      </c>
      <c r="K57" s="19">
        <f t="shared" si="3"/>
        <v>0</v>
      </c>
      <c r="L57" s="41" t="s">
        <v>216</v>
      </c>
    </row>
    <row r="58" ht="53.25" customHeight="1" spans="1:12">
      <c r="A58" s="16"/>
      <c r="B58" s="17"/>
      <c r="C58" s="17"/>
      <c r="D58" s="17" t="s">
        <v>217</v>
      </c>
      <c r="E58" s="17">
        <v>1</v>
      </c>
      <c r="F58" s="17" t="s">
        <v>218</v>
      </c>
      <c r="G58" s="21" t="s">
        <v>219</v>
      </c>
      <c r="H58" s="23">
        <v>1</v>
      </c>
      <c r="I58" s="23">
        <v>1</v>
      </c>
      <c r="J58" s="17">
        <v>1</v>
      </c>
      <c r="K58" s="19">
        <f t="shared" si="3"/>
        <v>0</v>
      </c>
      <c r="L58" s="18" t="s">
        <v>220</v>
      </c>
    </row>
    <row r="59" ht="50.1" customHeight="1" spans="1:12">
      <c r="A59" s="16"/>
      <c r="B59" s="17" t="s">
        <v>94</v>
      </c>
      <c r="C59" s="17" t="s">
        <v>94</v>
      </c>
      <c r="D59" s="17" t="s">
        <v>221</v>
      </c>
      <c r="E59" s="17">
        <v>2</v>
      </c>
      <c r="F59" s="17" t="s">
        <v>222</v>
      </c>
      <c r="G59" s="21" t="s">
        <v>223</v>
      </c>
      <c r="H59" s="30" t="s">
        <v>140</v>
      </c>
      <c r="I59" s="30" t="s">
        <v>140</v>
      </c>
      <c r="J59" s="17">
        <v>2</v>
      </c>
      <c r="K59" s="19">
        <f t="shared" si="3"/>
        <v>0</v>
      </c>
      <c r="L59" s="21" t="s">
        <v>224</v>
      </c>
    </row>
    <row r="60" ht="50.1" customHeight="1" spans="1:12">
      <c r="A60" s="16"/>
      <c r="B60" s="17"/>
      <c r="C60" s="17"/>
      <c r="D60" s="17" t="s">
        <v>225</v>
      </c>
      <c r="E60" s="17">
        <v>2</v>
      </c>
      <c r="F60" s="17" t="s">
        <v>226</v>
      </c>
      <c r="G60" s="21" t="s">
        <v>227</v>
      </c>
      <c r="H60" s="30" t="s">
        <v>103</v>
      </c>
      <c r="I60" s="30" t="s">
        <v>103</v>
      </c>
      <c r="J60" s="17">
        <v>2</v>
      </c>
      <c r="K60" s="19">
        <f t="shared" si="3"/>
        <v>0</v>
      </c>
      <c r="L60" s="21" t="s">
        <v>228</v>
      </c>
    </row>
    <row r="61" s="3" customFormat="1" ht="38.25" customHeight="1" spans="1:12">
      <c r="A61" s="16" t="s">
        <v>64</v>
      </c>
      <c r="B61" s="12" t="s">
        <v>229</v>
      </c>
      <c r="C61" s="12"/>
      <c r="D61" s="12"/>
      <c r="E61" s="12"/>
      <c r="F61" s="12"/>
      <c r="G61" s="12"/>
      <c r="H61" s="12"/>
      <c r="I61" s="12"/>
      <c r="J61" s="12"/>
      <c r="K61" s="12"/>
      <c r="L61" s="12"/>
    </row>
    <row r="62" ht="58.5" customHeight="1" spans="1:12">
      <c r="A62" s="16"/>
      <c r="B62" s="17" t="s">
        <v>66</v>
      </c>
      <c r="C62" s="17" t="s">
        <v>67</v>
      </c>
      <c r="D62" s="17" t="s">
        <v>230</v>
      </c>
      <c r="E62" s="17">
        <v>1</v>
      </c>
      <c r="F62" s="17" t="s">
        <v>231</v>
      </c>
      <c r="G62" s="21" t="s">
        <v>232</v>
      </c>
      <c r="H62" s="31">
        <v>1</v>
      </c>
      <c r="I62" s="31">
        <v>1</v>
      </c>
      <c r="J62" s="39">
        <v>1</v>
      </c>
      <c r="K62" s="19">
        <f t="shared" ref="K62:K70" si="4">(E62-J62)/E62</f>
        <v>0</v>
      </c>
      <c r="L62" s="18" t="s">
        <v>233</v>
      </c>
    </row>
    <row r="63" ht="76.5" customHeight="1" spans="1:12">
      <c r="A63" s="16"/>
      <c r="B63" s="17"/>
      <c r="C63" s="17"/>
      <c r="D63" s="17" t="s">
        <v>234</v>
      </c>
      <c r="E63" s="17">
        <v>2</v>
      </c>
      <c r="F63" s="17" t="s">
        <v>235</v>
      </c>
      <c r="G63" s="21" t="s">
        <v>236</v>
      </c>
      <c r="H63" s="31">
        <v>1</v>
      </c>
      <c r="I63" s="31">
        <v>0.5</v>
      </c>
      <c r="J63" s="39">
        <v>1</v>
      </c>
      <c r="K63" s="19">
        <f t="shared" si="4"/>
        <v>0.5</v>
      </c>
      <c r="L63" s="18" t="s">
        <v>237</v>
      </c>
    </row>
    <row r="64" ht="53.1" customHeight="1" spans="1:12">
      <c r="A64" s="16"/>
      <c r="B64" s="17"/>
      <c r="C64" s="17" t="s">
        <v>84</v>
      </c>
      <c r="D64" s="17" t="s">
        <v>238</v>
      </c>
      <c r="E64" s="17">
        <v>2</v>
      </c>
      <c r="F64" s="17" t="s">
        <v>239</v>
      </c>
      <c r="G64" s="21" t="s">
        <v>240</v>
      </c>
      <c r="H64" s="31" t="s">
        <v>241</v>
      </c>
      <c r="I64" s="31" t="s">
        <v>241</v>
      </c>
      <c r="J64" s="39">
        <v>2</v>
      </c>
      <c r="K64" s="19">
        <f t="shared" si="4"/>
        <v>0</v>
      </c>
      <c r="L64" s="18" t="s">
        <v>242</v>
      </c>
    </row>
    <row r="65" ht="50.25" customHeight="1" spans="1:12">
      <c r="A65" s="16"/>
      <c r="B65" s="17"/>
      <c r="C65" s="17"/>
      <c r="D65" s="17" t="s">
        <v>243</v>
      </c>
      <c r="E65" s="17">
        <v>2</v>
      </c>
      <c r="F65" s="17" t="s">
        <v>244</v>
      </c>
      <c r="G65" s="21" t="s">
        <v>245</v>
      </c>
      <c r="H65" s="31">
        <v>1</v>
      </c>
      <c r="I65" s="31">
        <v>1</v>
      </c>
      <c r="J65" s="39">
        <v>2</v>
      </c>
      <c r="K65" s="19">
        <f t="shared" si="4"/>
        <v>0</v>
      </c>
      <c r="L65" s="21" t="s">
        <v>246</v>
      </c>
    </row>
    <row r="66" ht="57" customHeight="1" spans="1:12">
      <c r="A66" s="16"/>
      <c r="B66" s="17" t="s">
        <v>94</v>
      </c>
      <c r="C66" s="17" t="s">
        <v>136</v>
      </c>
      <c r="D66" s="17" t="s">
        <v>247</v>
      </c>
      <c r="E66" s="17">
        <v>2</v>
      </c>
      <c r="F66" s="17" t="s">
        <v>248</v>
      </c>
      <c r="G66" s="18" t="s">
        <v>249</v>
      </c>
      <c r="H66" s="31" t="s">
        <v>250</v>
      </c>
      <c r="I66" s="31" t="s">
        <v>250</v>
      </c>
      <c r="J66" s="17">
        <v>2</v>
      </c>
      <c r="K66" s="19">
        <f t="shared" si="4"/>
        <v>0</v>
      </c>
      <c r="L66" s="18" t="s">
        <v>251</v>
      </c>
    </row>
    <row r="67" ht="57" customHeight="1" spans="1:12">
      <c r="A67" s="16"/>
      <c r="B67" s="17"/>
      <c r="C67" s="17"/>
      <c r="D67" s="17" t="s">
        <v>252</v>
      </c>
      <c r="E67" s="17">
        <v>2</v>
      </c>
      <c r="F67" s="17" t="s">
        <v>253</v>
      </c>
      <c r="G67" s="18" t="s">
        <v>254</v>
      </c>
      <c r="H67" s="31" t="s">
        <v>250</v>
      </c>
      <c r="I67" s="31" t="s">
        <v>250</v>
      </c>
      <c r="J67" s="17">
        <v>2</v>
      </c>
      <c r="K67" s="19">
        <f t="shared" si="4"/>
        <v>0</v>
      </c>
      <c r="L67" s="18" t="s">
        <v>255</v>
      </c>
    </row>
    <row r="68" ht="57" customHeight="1" spans="1:12">
      <c r="A68" s="16"/>
      <c r="B68" s="17"/>
      <c r="C68" s="17"/>
      <c r="D68" s="17" t="s">
        <v>256</v>
      </c>
      <c r="E68" s="17">
        <v>2</v>
      </c>
      <c r="F68" s="17" t="s">
        <v>257</v>
      </c>
      <c r="G68" s="18" t="s">
        <v>258</v>
      </c>
      <c r="H68" s="31" t="s">
        <v>259</v>
      </c>
      <c r="I68" s="31" t="s">
        <v>259</v>
      </c>
      <c r="J68" s="17">
        <v>2</v>
      </c>
      <c r="K68" s="19">
        <f t="shared" si="4"/>
        <v>0</v>
      </c>
      <c r="L68" s="18" t="s">
        <v>260</v>
      </c>
    </row>
    <row r="69" ht="60" customHeight="1" spans="1:12">
      <c r="A69" s="16"/>
      <c r="B69" s="17"/>
      <c r="C69" s="17" t="s">
        <v>261</v>
      </c>
      <c r="D69" s="17" t="s">
        <v>262</v>
      </c>
      <c r="E69" s="17">
        <v>2</v>
      </c>
      <c r="F69" s="17" t="s">
        <v>263</v>
      </c>
      <c r="G69" s="21" t="s">
        <v>264</v>
      </c>
      <c r="H69" s="31">
        <v>1</v>
      </c>
      <c r="I69" s="31">
        <v>1</v>
      </c>
      <c r="J69" s="39">
        <v>2</v>
      </c>
      <c r="K69" s="19">
        <f t="shared" si="4"/>
        <v>0</v>
      </c>
      <c r="L69" s="21" t="s">
        <v>265</v>
      </c>
    </row>
    <row r="70" ht="45" customHeight="1" spans="1:12">
      <c r="A70" s="16"/>
      <c r="B70" s="17"/>
      <c r="C70" s="17" t="s">
        <v>266</v>
      </c>
      <c r="D70" s="17" t="s">
        <v>267</v>
      </c>
      <c r="E70" s="17">
        <v>2</v>
      </c>
      <c r="F70" s="17" t="s">
        <v>268</v>
      </c>
      <c r="G70" s="21" t="s">
        <v>269</v>
      </c>
      <c r="H70" s="31">
        <v>0.9</v>
      </c>
      <c r="I70" s="31">
        <v>0.9</v>
      </c>
      <c r="J70" s="40">
        <v>2</v>
      </c>
      <c r="K70" s="19">
        <f t="shared" si="4"/>
        <v>0</v>
      </c>
      <c r="L70" s="21" t="s">
        <v>270</v>
      </c>
    </row>
    <row r="71" s="3" customFormat="1" ht="31.5" customHeight="1" spans="1:12">
      <c r="A71" s="16" t="s">
        <v>64</v>
      </c>
      <c r="B71" s="12" t="s">
        <v>271</v>
      </c>
      <c r="C71" s="12"/>
      <c r="D71" s="12"/>
      <c r="E71" s="12"/>
      <c r="F71" s="12"/>
      <c r="G71" s="12"/>
      <c r="H71" s="12"/>
      <c r="I71" s="12"/>
      <c r="J71" s="12"/>
      <c r="K71" s="12"/>
      <c r="L71" s="12"/>
    </row>
    <row r="72" ht="50.25" customHeight="1" spans="1:12">
      <c r="A72" s="16"/>
      <c r="B72" s="17" t="s">
        <v>66</v>
      </c>
      <c r="C72" s="17" t="s">
        <v>67</v>
      </c>
      <c r="D72" s="17" t="s">
        <v>272</v>
      </c>
      <c r="E72" s="17">
        <v>1</v>
      </c>
      <c r="F72" s="17" t="s">
        <v>273</v>
      </c>
      <c r="G72" s="21" t="s">
        <v>274</v>
      </c>
      <c r="H72" s="22">
        <v>1</v>
      </c>
      <c r="I72" s="22">
        <v>1</v>
      </c>
      <c r="J72" s="17">
        <v>1</v>
      </c>
      <c r="K72" s="19">
        <f t="shared" ref="K72:K81" si="5">(E72-J72)/E72</f>
        <v>0</v>
      </c>
      <c r="L72" s="18" t="s">
        <v>275</v>
      </c>
    </row>
    <row r="73" ht="57.6" customHeight="1" spans="1:12">
      <c r="A73" s="16"/>
      <c r="B73" s="17"/>
      <c r="C73" s="17"/>
      <c r="D73" s="17" t="s">
        <v>276</v>
      </c>
      <c r="E73" s="17">
        <v>1</v>
      </c>
      <c r="F73" s="17" t="s">
        <v>277</v>
      </c>
      <c r="G73" s="21" t="s">
        <v>278</v>
      </c>
      <c r="H73" s="27">
        <v>1</v>
      </c>
      <c r="I73" s="27">
        <v>1</v>
      </c>
      <c r="J73" s="17">
        <v>1</v>
      </c>
      <c r="K73" s="19">
        <f t="shared" si="5"/>
        <v>0</v>
      </c>
      <c r="L73" s="18" t="s">
        <v>279</v>
      </c>
    </row>
    <row r="74" ht="61.15" customHeight="1" spans="1:12">
      <c r="A74" s="16"/>
      <c r="B74" s="17"/>
      <c r="C74" s="17" t="s">
        <v>84</v>
      </c>
      <c r="D74" s="17" t="s">
        <v>280</v>
      </c>
      <c r="E74" s="17">
        <v>1</v>
      </c>
      <c r="F74" s="17" t="s">
        <v>281</v>
      </c>
      <c r="G74" s="21" t="s">
        <v>282</v>
      </c>
      <c r="H74" s="27">
        <v>1</v>
      </c>
      <c r="I74" s="27">
        <v>1</v>
      </c>
      <c r="J74" s="17">
        <v>1</v>
      </c>
      <c r="K74" s="19">
        <f t="shared" si="5"/>
        <v>0</v>
      </c>
      <c r="L74" s="18" t="s">
        <v>283</v>
      </c>
    </row>
    <row r="75" ht="50.25" customHeight="1" spans="1:12">
      <c r="A75" s="16"/>
      <c r="B75" s="17"/>
      <c r="C75" s="17"/>
      <c r="D75" s="17" t="s">
        <v>284</v>
      </c>
      <c r="E75" s="17">
        <v>1</v>
      </c>
      <c r="F75" s="17" t="s">
        <v>285</v>
      </c>
      <c r="G75" s="21" t="s">
        <v>286</v>
      </c>
      <c r="H75" s="23" t="s">
        <v>287</v>
      </c>
      <c r="I75" s="23" t="s">
        <v>287</v>
      </c>
      <c r="J75" s="17">
        <v>1</v>
      </c>
      <c r="K75" s="19">
        <f t="shared" si="5"/>
        <v>0</v>
      </c>
      <c r="L75" s="21" t="s">
        <v>288</v>
      </c>
    </row>
    <row r="76" ht="73.9" customHeight="1" spans="1:12">
      <c r="A76" s="16"/>
      <c r="B76" s="17"/>
      <c r="C76" s="17"/>
      <c r="D76" s="25" t="s">
        <v>289</v>
      </c>
      <c r="E76" s="17">
        <v>1</v>
      </c>
      <c r="F76" s="17" t="s">
        <v>290</v>
      </c>
      <c r="G76" s="21" t="s">
        <v>291</v>
      </c>
      <c r="H76" s="23">
        <v>1</v>
      </c>
      <c r="I76" s="23">
        <v>1</v>
      </c>
      <c r="J76" s="17">
        <v>1</v>
      </c>
      <c r="K76" s="19">
        <f t="shared" si="5"/>
        <v>0</v>
      </c>
      <c r="L76" s="41" t="s">
        <v>292</v>
      </c>
    </row>
    <row r="77" ht="49.9" customHeight="1" spans="1:12">
      <c r="A77" s="16"/>
      <c r="B77" s="17"/>
      <c r="C77" s="17" t="s">
        <v>180</v>
      </c>
      <c r="D77" s="17" t="s">
        <v>293</v>
      </c>
      <c r="E77" s="17">
        <v>1</v>
      </c>
      <c r="F77" s="17" t="s">
        <v>294</v>
      </c>
      <c r="G77" s="21" t="s">
        <v>295</v>
      </c>
      <c r="H77" s="23" t="s">
        <v>296</v>
      </c>
      <c r="I77" s="23" t="s">
        <v>296</v>
      </c>
      <c r="J77" s="17">
        <v>1</v>
      </c>
      <c r="K77" s="19">
        <f t="shared" si="5"/>
        <v>0</v>
      </c>
      <c r="L77" s="18" t="s">
        <v>297</v>
      </c>
    </row>
    <row r="78" ht="57" customHeight="1" spans="1:12">
      <c r="A78" s="16"/>
      <c r="B78" s="17" t="s">
        <v>94</v>
      </c>
      <c r="C78" s="17" t="s">
        <v>94</v>
      </c>
      <c r="D78" s="17" t="s">
        <v>298</v>
      </c>
      <c r="E78" s="17">
        <v>2</v>
      </c>
      <c r="F78" s="17" t="s">
        <v>299</v>
      </c>
      <c r="G78" s="21" t="s">
        <v>300</v>
      </c>
      <c r="H78" s="44" t="s">
        <v>98</v>
      </c>
      <c r="I78" s="44" t="s">
        <v>98</v>
      </c>
      <c r="J78" s="17">
        <v>2</v>
      </c>
      <c r="K78" s="19">
        <f t="shared" si="5"/>
        <v>0</v>
      </c>
      <c r="L78" s="18" t="s">
        <v>301</v>
      </c>
    </row>
    <row r="79" ht="60" customHeight="1" spans="1:12">
      <c r="A79" s="16"/>
      <c r="B79" s="17"/>
      <c r="C79" s="17"/>
      <c r="D79" s="17" t="s">
        <v>302</v>
      </c>
      <c r="E79" s="17">
        <v>2</v>
      </c>
      <c r="F79" s="17" t="s">
        <v>303</v>
      </c>
      <c r="G79" s="21" t="s">
        <v>304</v>
      </c>
      <c r="H79" s="26" t="s">
        <v>103</v>
      </c>
      <c r="I79" s="26" t="s">
        <v>103</v>
      </c>
      <c r="J79" s="17">
        <v>2</v>
      </c>
      <c r="K79" s="19">
        <f t="shared" si="5"/>
        <v>0</v>
      </c>
      <c r="L79" s="21" t="s">
        <v>305</v>
      </c>
    </row>
    <row r="80" ht="54" customHeight="1" spans="1:12">
      <c r="A80" s="16"/>
      <c r="B80" s="17"/>
      <c r="C80" s="17"/>
      <c r="D80" s="17" t="s">
        <v>306</v>
      </c>
      <c r="E80" s="17">
        <v>2</v>
      </c>
      <c r="F80" s="17" t="s">
        <v>307</v>
      </c>
      <c r="G80" s="21" t="s">
        <v>308</v>
      </c>
      <c r="H80" s="26" t="s">
        <v>103</v>
      </c>
      <c r="I80" s="26" t="s">
        <v>103</v>
      </c>
      <c r="J80" s="17">
        <v>2</v>
      </c>
      <c r="K80" s="19">
        <f t="shared" si="5"/>
        <v>0</v>
      </c>
      <c r="L80" s="21" t="s">
        <v>309</v>
      </c>
    </row>
    <row r="81" ht="122.1" customHeight="1" spans="1:12">
      <c r="A81" s="16"/>
      <c r="B81" s="17" t="s">
        <v>310</v>
      </c>
      <c r="C81" s="17" t="s">
        <v>311</v>
      </c>
      <c r="D81" s="17" t="s">
        <v>312</v>
      </c>
      <c r="E81" s="17">
        <v>4</v>
      </c>
      <c r="F81" s="17" t="s">
        <v>313</v>
      </c>
      <c r="G81" s="21" t="s">
        <v>314</v>
      </c>
      <c r="H81" s="17" t="s">
        <v>315</v>
      </c>
      <c r="I81" s="17" t="s">
        <v>315</v>
      </c>
      <c r="J81" s="39">
        <v>4</v>
      </c>
      <c r="K81" s="19">
        <f t="shared" si="5"/>
        <v>0</v>
      </c>
      <c r="L81" s="18" t="s">
        <v>316</v>
      </c>
    </row>
    <row r="82" spans="1:12">
      <c r="A82" s="10" t="s">
        <v>317</v>
      </c>
      <c r="B82" s="10"/>
      <c r="C82" s="10"/>
      <c r="D82" s="10"/>
      <c r="E82" s="10">
        <f>SUM(E26:E81)+E23+E24</f>
        <v>100</v>
      </c>
      <c r="F82" s="13"/>
      <c r="G82" s="13"/>
      <c r="H82" s="13"/>
      <c r="I82" s="13"/>
      <c r="J82" s="10">
        <f>SUM(J26:J81)+J23+J24</f>
        <v>85.5</v>
      </c>
      <c r="K82" s="13"/>
      <c r="L82" s="13"/>
    </row>
  </sheetData>
  <autoFilter xmlns:etc="http://www.wps.cn/officeDocument/2017/etCustomData" ref="A22:L82" etc:filterBottomFollowUsedRange="0">
    <extLst/>
  </autoFilter>
  <mergeCells count="83">
    <mergeCell ref="A2:L2"/>
    <mergeCell ref="A3:L3"/>
    <mergeCell ref="K4:L4"/>
    <mergeCell ref="A5:C5"/>
    <mergeCell ref="D5:L5"/>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H19"/>
    <mergeCell ref="B20:F20"/>
    <mergeCell ref="G20:L20"/>
    <mergeCell ref="B21:F21"/>
    <mergeCell ref="G21:L21"/>
    <mergeCell ref="B25:L25"/>
    <mergeCell ref="B34:L34"/>
    <mergeCell ref="B42:L42"/>
    <mergeCell ref="B52:L52"/>
    <mergeCell ref="B61:L61"/>
    <mergeCell ref="B71:L71"/>
    <mergeCell ref="A82:D82"/>
    <mergeCell ref="A6:A19"/>
    <mergeCell ref="A20:A21"/>
    <mergeCell ref="A25:A33"/>
    <mergeCell ref="A34:A41"/>
    <mergeCell ref="A42:A51"/>
    <mergeCell ref="A52:A60"/>
    <mergeCell ref="A61:A70"/>
    <mergeCell ref="A71:A81"/>
    <mergeCell ref="B26:B30"/>
    <mergeCell ref="B31:B33"/>
    <mergeCell ref="B35:B39"/>
    <mergeCell ref="B40:B41"/>
    <mergeCell ref="B43:B49"/>
    <mergeCell ref="B50:B51"/>
    <mergeCell ref="B53:B58"/>
    <mergeCell ref="B59:B60"/>
    <mergeCell ref="B62:B65"/>
    <mergeCell ref="B66:B70"/>
    <mergeCell ref="B72:B77"/>
    <mergeCell ref="B78:B80"/>
    <mergeCell ref="C26:C28"/>
    <mergeCell ref="C29:C30"/>
    <mergeCell ref="C31:C33"/>
    <mergeCell ref="C35:C37"/>
    <mergeCell ref="C38:C39"/>
    <mergeCell ref="C40:C41"/>
    <mergeCell ref="C43:C45"/>
    <mergeCell ref="C46:C48"/>
    <mergeCell ref="C50:C51"/>
    <mergeCell ref="C53:C56"/>
    <mergeCell ref="C57:C58"/>
    <mergeCell ref="C59:C60"/>
    <mergeCell ref="C62:C63"/>
    <mergeCell ref="C64:C65"/>
    <mergeCell ref="C66:C68"/>
    <mergeCell ref="C72:C73"/>
    <mergeCell ref="C74:C76"/>
    <mergeCell ref="C78:C80"/>
    <mergeCell ref="I6:I7"/>
    <mergeCell ref="J6:J7"/>
    <mergeCell ref="K6:K7"/>
    <mergeCell ref="L6:L7"/>
    <mergeCell ref="B6:C7"/>
    <mergeCell ref="D6:H7"/>
  </mergeCells>
  <printOptions horizontalCentered="1"/>
  <pageMargins left="0.866141732283464" right="0.669291338582677" top="1.10236220472441" bottom="0.669291338582677" header="0.354330708661417" footer="0.393700787401575"/>
  <pageSetup paperSize="9" scale="50" fitToHeight="3" orientation="landscape"/>
  <headerFooter alignWithMargins="0"/>
  <rowBreaks count="7" manualBreakCount="7">
    <brk id="19" max="11" man="1"/>
    <brk id="24" max="11" man="1"/>
    <brk id="33" max="11" man="1"/>
    <brk id="41" max="11" man="1"/>
    <brk id="51" max="11" man="1"/>
    <brk id="60" max="11" man="1"/>
    <brk id="70"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雯贝雪儿</cp:lastModifiedBy>
  <dcterms:created xsi:type="dcterms:W3CDTF">2018-07-22T09:19:00Z</dcterms:created>
  <cp:lastPrinted>2020-06-15T00:15:00Z</cp:lastPrinted>
  <dcterms:modified xsi:type="dcterms:W3CDTF">2025-03-24T07:45:35Z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8072750ECFAD43F39E2C35546A216417_12</vt:lpwstr>
  </property>
</Properties>
</file>