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Sheet1!$A$1:$N$25</definedName>
  </definedNames>
  <calcPr calcId="144525"/>
</workbook>
</file>

<file path=xl/sharedStrings.xml><?xml version="1.0" encoding="utf-8"?>
<sst xmlns="http://schemas.openxmlformats.org/spreadsheetml/2006/main" count="84" uniqueCount="60">
  <si>
    <r>
      <rPr>
        <sz val="11"/>
        <rFont val="仿宋_GB2312"/>
        <charset val="134"/>
      </rPr>
      <t>附件</t>
    </r>
    <r>
      <rPr>
        <sz val="11"/>
        <rFont val="Arial Narrow"/>
        <charset val="134"/>
      </rPr>
      <t>1</t>
    </r>
  </si>
  <si>
    <r>
      <rPr>
        <sz val="17"/>
        <rFont val="仿宋_GB2312"/>
        <charset val="134"/>
      </rPr>
      <t>项目支出绩效自评表</t>
    </r>
  </si>
  <si>
    <r>
      <rPr>
        <sz val="11"/>
        <rFont val="仿宋_GB2312"/>
        <charset val="134"/>
      </rPr>
      <t>（</t>
    </r>
    <r>
      <rPr>
        <sz val="11"/>
        <rFont val="Arial Narrow"/>
        <charset val="134"/>
      </rPr>
      <t>2019</t>
    </r>
    <r>
      <rPr>
        <sz val="11"/>
        <rFont val="仿宋_GB2312"/>
        <charset val="134"/>
      </rPr>
      <t>年度）</t>
    </r>
  </si>
  <si>
    <r>
      <rPr>
        <sz val="11"/>
        <rFont val="仿宋_GB2312"/>
        <charset val="134"/>
      </rPr>
      <t>项目名称</t>
    </r>
  </si>
  <si>
    <t>企业服务人员运转及党群经费</t>
  </si>
  <si>
    <r>
      <rPr>
        <sz val="11"/>
        <rFont val="仿宋_GB2312"/>
        <charset val="134"/>
      </rPr>
      <t>主管部门</t>
    </r>
  </si>
  <si>
    <t>武汉经济技术开发区智慧生态城管理办公室</t>
  </si>
  <si>
    <r>
      <rPr>
        <sz val="11"/>
        <rFont val="仿宋_GB2312"/>
        <charset val="134"/>
      </rPr>
      <t>实施单位</t>
    </r>
  </si>
  <si>
    <r>
      <rPr>
        <sz val="11"/>
        <rFont val="仿宋_GB2312"/>
        <charset val="134"/>
      </rPr>
      <t>项目资金</t>
    </r>
  </si>
  <si>
    <r>
      <rPr>
        <sz val="11"/>
        <rFont val="仿宋_GB2312"/>
        <charset val="134"/>
      </rPr>
      <t>年初预算数</t>
    </r>
  </si>
  <si>
    <r>
      <rPr>
        <sz val="11"/>
        <rFont val="仿宋_GB2312"/>
        <charset val="134"/>
      </rPr>
      <t>全年预算数</t>
    </r>
  </si>
  <si>
    <r>
      <rPr>
        <sz val="11"/>
        <rFont val="仿宋_GB2312"/>
        <charset val="134"/>
      </rPr>
      <t>全年执行数</t>
    </r>
  </si>
  <si>
    <r>
      <rPr>
        <sz val="11"/>
        <rFont val="仿宋_GB2312"/>
        <charset val="134"/>
      </rPr>
      <t>分值</t>
    </r>
  </si>
  <si>
    <r>
      <rPr>
        <sz val="11"/>
        <rFont val="仿宋_GB2312"/>
        <charset val="134"/>
      </rPr>
      <t>执行率</t>
    </r>
  </si>
  <si>
    <r>
      <rPr>
        <sz val="11"/>
        <rFont val="仿宋_GB2312"/>
        <charset val="134"/>
      </rPr>
      <t>得分</t>
    </r>
  </si>
  <si>
    <r>
      <rPr>
        <sz val="11"/>
        <rFont val="仿宋_GB2312"/>
        <charset val="134"/>
      </rPr>
      <t>（万元）</t>
    </r>
  </si>
  <si>
    <r>
      <rPr>
        <sz val="11"/>
        <rFont val="仿宋_GB2312"/>
        <charset val="134"/>
      </rPr>
      <t>年度资金总额</t>
    </r>
  </si>
  <si>
    <r>
      <rPr>
        <sz val="11"/>
        <rFont val="仿宋_GB2312"/>
        <charset val="134"/>
      </rPr>
      <t>其中：当年财政拨款</t>
    </r>
  </si>
  <si>
    <t>—</t>
  </si>
  <si>
    <r>
      <rPr>
        <sz val="11"/>
        <rFont val="仿宋_GB2312"/>
        <charset val="134"/>
      </rPr>
      <t>上年结转资金</t>
    </r>
  </si>
  <si>
    <r>
      <rPr>
        <sz val="11"/>
        <rFont val="Arial Narrow"/>
        <charset val="134"/>
      </rPr>
      <t xml:space="preserve">  </t>
    </r>
    <r>
      <rPr>
        <sz val="11"/>
        <rFont val="仿宋_GB2312"/>
        <charset val="134"/>
      </rPr>
      <t>其他资金</t>
    </r>
  </si>
  <si>
    <r>
      <rPr>
        <sz val="11"/>
        <rFont val="仿宋_GB2312"/>
        <charset val="134"/>
      </rPr>
      <t>年度总体目标</t>
    </r>
  </si>
  <si>
    <r>
      <rPr>
        <sz val="11"/>
        <rFont val="仿宋_GB2312"/>
        <charset val="134"/>
      </rPr>
      <t>预期目标</t>
    </r>
  </si>
  <si>
    <r>
      <rPr>
        <sz val="11"/>
        <rFont val="仿宋_GB2312"/>
        <charset val="134"/>
      </rPr>
      <t>实际完成情况</t>
    </r>
  </si>
  <si>
    <r>
      <rPr>
        <sz val="11"/>
        <rFont val="仿宋_GB2312"/>
        <charset val="134"/>
      </rPr>
      <t>每年最少组织党群活动</t>
    </r>
    <r>
      <rPr>
        <sz val="11"/>
        <rFont val="Arial Narrow"/>
        <charset val="134"/>
      </rPr>
      <t>4</t>
    </r>
    <r>
      <rPr>
        <sz val="11"/>
        <rFont val="仿宋_GB2312"/>
        <charset val="134"/>
      </rPr>
      <t>次，党员培训</t>
    </r>
    <r>
      <rPr>
        <sz val="11"/>
        <rFont val="Arial Narrow"/>
        <charset val="134"/>
      </rPr>
      <t>4</t>
    </r>
    <r>
      <rPr>
        <sz val="11"/>
        <rFont val="仿宋_GB2312"/>
        <charset val="134"/>
      </rPr>
      <t>次，举办党建活动方式最少</t>
    </r>
    <r>
      <rPr>
        <sz val="11"/>
        <rFont val="Arial Narrow"/>
        <charset val="134"/>
      </rPr>
      <t>3</t>
    </r>
    <r>
      <rPr>
        <sz val="11"/>
        <rFont val="仿宋_GB2312"/>
        <charset val="134"/>
      </rPr>
      <t>种，党建工作完成率达到</t>
    </r>
    <r>
      <rPr>
        <sz val="11"/>
        <rFont val="Arial Narrow"/>
        <charset val="134"/>
      </rPr>
      <t>100%</t>
    </r>
    <r>
      <rPr>
        <sz val="11"/>
        <rFont val="仿宋_GB2312"/>
        <charset val="134"/>
      </rPr>
      <t>，完成园区纪检综合考评细则，做好园区党员纪检教育工作，确保党员廉洁性，强化党群工作人员工作能力；做好借调人员的管理工作，保障园区办日常工作正常开展。</t>
    </r>
  </si>
  <si>
    <r>
      <t>2019</t>
    </r>
    <r>
      <rPr>
        <sz val="11"/>
        <rFont val="仿宋_GB2312"/>
        <charset val="134"/>
      </rPr>
      <t>年度项目实施单位组织党群活动</t>
    </r>
    <r>
      <rPr>
        <sz val="11"/>
        <rFont val="Arial Narrow"/>
        <charset val="134"/>
      </rPr>
      <t>24</t>
    </r>
    <r>
      <rPr>
        <sz val="11"/>
        <rFont val="仿宋_GB2312"/>
        <charset val="134"/>
      </rPr>
      <t>次，党员培训</t>
    </r>
    <r>
      <rPr>
        <sz val="11"/>
        <rFont val="Arial Narrow"/>
        <charset val="134"/>
      </rPr>
      <t>24</t>
    </r>
    <r>
      <rPr>
        <sz val="11"/>
        <rFont val="仿宋_GB2312"/>
        <charset val="134"/>
      </rPr>
      <t>次，并以集中研学、交流研讨、主题实践、个人自学等</t>
    </r>
    <r>
      <rPr>
        <sz val="11"/>
        <rFont val="Arial Narrow"/>
        <charset val="134"/>
      </rPr>
      <t>4</t>
    </r>
    <r>
      <rPr>
        <sz val="11"/>
        <rFont val="仿宋_GB2312"/>
        <charset val="134"/>
      </rPr>
      <t>种方式开展党建活动，党建工作完成率达到</t>
    </r>
    <r>
      <rPr>
        <sz val="11"/>
        <rFont val="Arial Narrow"/>
        <charset val="134"/>
      </rPr>
      <t>100%</t>
    </r>
    <r>
      <rPr>
        <sz val="11"/>
        <rFont val="仿宋_GB2312"/>
        <charset val="134"/>
      </rPr>
      <t>，综合考评得分达到优秀，提升党群人员的工作技能，加强了党员领导干部的自身素质修养。</t>
    </r>
  </si>
  <si>
    <r>
      <rPr>
        <sz val="11"/>
        <rFont val="仿宋_GB2312"/>
        <charset val="134"/>
      </rPr>
      <t>绩效指标</t>
    </r>
  </si>
  <si>
    <r>
      <rPr>
        <sz val="11"/>
        <rFont val="仿宋_GB2312"/>
        <charset val="134"/>
      </rPr>
      <t>一级指标</t>
    </r>
  </si>
  <si>
    <r>
      <rPr>
        <sz val="11"/>
        <rFont val="仿宋_GB2312"/>
        <charset val="134"/>
      </rPr>
      <t>二级指标</t>
    </r>
  </si>
  <si>
    <r>
      <rPr>
        <sz val="11"/>
        <rFont val="仿宋_GB2312"/>
        <charset val="134"/>
      </rPr>
      <t>三级指标</t>
    </r>
  </si>
  <si>
    <r>
      <rPr>
        <sz val="11"/>
        <rFont val="仿宋_GB2312"/>
        <charset val="134"/>
      </rPr>
      <t>年度</t>
    </r>
  </si>
  <si>
    <r>
      <rPr>
        <sz val="11"/>
        <rFont val="仿宋_GB2312"/>
        <charset val="134"/>
      </rPr>
      <t>实际</t>
    </r>
  </si>
  <si>
    <r>
      <rPr>
        <sz val="11"/>
        <rFont val="仿宋_GB2312"/>
        <charset val="134"/>
      </rPr>
      <t>偏差原因分析及改进措施</t>
    </r>
  </si>
  <si>
    <r>
      <rPr>
        <sz val="11"/>
        <rFont val="仿宋_GB2312"/>
        <charset val="134"/>
      </rPr>
      <t>指标值</t>
    </r>
  </si>
  <si>
    <r>
      <rPr>
        <sz val="11"/>
        <rFont val="仿宋_GB2312"/>
        <charset val="134"/>
      </rPr>
      <t>完成值</t>
    </r>
  </si>
  <si>
    <r>
      <rPr>
        <sz val="11"/>
        <rFont val="仿宋_GB2312"/>
        <charset val="134"/>
      </rPr>
      <t>产出指标</t>
    </r>
  </si>
  <si>
    <r>
      <rPr>
        <sz val="11"/>
        <rFont val="仿宋_GB2312"/>
        <charset val="134"/>
      </rPr>
      <t>数量指标</t>
    </r>
  </si>
  <si>
    <r>
      <rPr>
        <sz val="11"/>
        <color rgb="FF000000"/>
        <rFont val="仿宋_GB2312"/>
        <charset val="134"/>
      </rPr>
      <t>党群活动组织次数</t>
    </r>
  </si>
  <si>
    <r>
      <rPr>
        <sz val="11"/>
        <rFont val="Arial Narrow"/>
        <charset val="134"/>
      </rPr>
      <t>4</t>
    </r>
    <r>
      <rPr>
        <sz val="11"/>
        <rFont val="仿宋_GB2312"/>
        <charset val="134"/>
      </rPr>
      <t>次</t>
    </r>
  </si>
  <si>
    <r>
      <rPr>
        <sz val="11"/>
        <rFont val="Arial Narrow"/>
        <charset val="134"/>
      </rPr>
      <t>24</t>
    </r>
    <r>
      <rPr>
        <sz val="11"/>
        <rFont val="仿宋_GB2312"/>
        <charset val="134"/>
      </rPr>
      <t>次</t>
    </r>
  </si>
  <si>
    <r>
      <rPr>
        <sz val="11"/>
        <rFont val="仿宋_GB2312"/>
        <charset val="134"/>
      </rPr>
      <t>偏差率为</t>
    </r>
    <r>
      <rPr>
        <sz val="11"/>
        <rFont val="Arial Narrow"/>
        <charset val="134"/>
      </rPr>
      <t>0</t>
    </r>
  </si>
  <si>
    <r>
      <rPr>
        <sz val="11"/>
        <color rgb="FF000000"/>
        <rFont val="仿宋_GB2312"/>
        <charset val="134"/>
      </rPr>
      <t>党建活动方式</t>
    </r>
  </si>
  <si>
    <r>
      <rPr>
        <sz val="11"/>
        <rFont val="仿宋_GB2312"/>
        <charset val="134"/>
      </rPr>
      <t>≥</t>
    </r>
    <r>
      <rPr>
        <sz val="11"/>
        <rFont val="Arial Narrow"/>
        <charset val="134"/>
      </rPr>
      <t>3</t>
    </r>
    <r>
      <rPr>
        <sz val="11"/>
        <rFont val="仿宋_GB2312"/>
        <charset val="134"/>
      </rPr>
      <t>种</t>
    </r>
  </si>
  <si>
    <r>
      <rPr>
        <sz val="11"/>
        <rFont val="Arial Narrow"/>
        <charset val="134"/>
      </rPr>
      <t>4</t>
    </r>
    <r>
      <rPr>
        <sz val="11"/>
        <rFont val="仿宋_GB2312"/>
        <charset val="134"/>
      </rPr>
      <t>种</t>
    </r>
  </si>
  <si>
    <r>
      <rPr>
        <sz val="11"/>
        <rFont val="仿宋_GB2312"/>
        <charset val="134"/>
      </rPr>
      <t>集中研学、交流研讨、主题实践、个人自学</t>
    </r>
  </si>
  <si>
    <r>
      <rPr>
        <sz val="11"/>
        <color rgb="FF000000"/>
        <rFont val="仿宋_GB2312"/>
        <charset val="134"/>
      </rPr>
      <t>党员培训次数</t>
    </r>
  </si>
  <si>
    <r>
      <rPr>
        <sz val="11"/>
        <color rgb="FF000000"/>
        <rFont val="仿宋_GB2312"/>
        <charset val="134"/>
      </rPr>
      <t>借调人员配备数</t>
    </r>
  </si>
  <si>
    <r>
      <rPr>
        <sz val="11"/>
        <rFont val="仿宋_GB2312"/>
        <charset val="134"/>
      </rPr>
      <t>质量指标</t>
    </r>
  </si>
  <si>
    <r>
      <rPr>
        <sz val="11"/>
        <color rgb="FF000000"/>
        <rFont val="仿宋_GB2312"/>
        <charset val="134"/>
      </rPr>
      <t>党建工作完成率</t>
    </r>
  </si>
  <si>
    <r>
      <rPr>
        <sz val="11"/>
        <color rgb="FF000000"/>
        <rFont val="仿宋_GB2312"/>
        <charset val="134"/>
      </rPr>
      <t>借调人员考核达标率</t>
    </r>
  </si>
  <si>
    <r>
      <rPr>
        <sz val="11"/>
        <color rgb="FF000000"/>
        <rFont val="仿宋_GB2312"/>
        <charset val="134"/>
      </rPr>
      <t>园区纪检综合考评</t>
    </r>
  </si>
  <si>
    <r>
      <rPr>
        <sz val="11"/>
        <rFont val="仿宋_GB2312"/>
        <charset val="134"/>
      </rPr>
      <t>优秀</t>
    </r>
  </si>
  <si>
    <r>
      <rPr>
        <sz val="11"/>
        <rFont val="仿宋_GB2312"/>
        <charset val="134"/>
      </rPr>
      <t>效益指标</t>
    </r>
  </si>
  <si>
    <r>
      <rPr>
        <sz val="11"/>
        <rFont val="仿宋_GB2312"/>
        <charset val="134"/>
      </rPr>
      <t>社会效益指标</t>
    </r>
  </si>
  <si>
    <r>
      <rPr>
        <sz val="11"/>
        <color rgb="FF000000"/>
        <rFont val="仿宋_GB2312"/>
        <charset val="134"/>
      </rPr>
      <t>党员违纪情况</t>
    </r>
  </si>
  <si>
    <r>
      <rPr>
        <sz val="11"/>
        <rFont val="Arial Narrow"/>
        <charset val="134"/>
      </rPr>
      <t>0</t>
    </r>
    <r>
      <rPr>
        <sz val="11"/>
        <rFont val="仿宋_GB2312"/>
        <charset val="134"/>
      </rPr>
      <t>次</t>
    </r>
  </si>
  <si>
    <r>
      <rPr>
        <sz val="11"/>
        <color rgb="FF000000"/>
        <rFont val="仿宋_GB2312"/>
        <charset val="134"/>
      </rPr>
      <t>党群工作人员技能</t>
    </r>
  </si>
  <si>
    <r>
      <rPr>
        <sz val="11"/>
        <rFont val="仿宋_GB2312"/>
        <charset val="134"/>
      </rPr>
      <t>提升</t>
    </r>
  </si>
  <si>
    <r>
      <rPr>
        <sz val="11"/>
        <color rgb="FF000000"/>
        <rFont val="仿宋_GB2312"/>
        <charset val="134"/>
      </rPr>
      <t>党建信息广泛度</t>
    </r>
  </si>
  <si>
    <r>
      <rPr>
        <sz val="1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</si>
</sst>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</numFmts>
  <fonts count="28">
    <font>
      <sz val="9"/>
      <name val="宋体"/>
      <charset val="134"/>
    </font>
    <font>
      <sz val="11"/>
      <name val="Arial Narrow"/>
      <charset val="134"/>
    </font>
    <font>
      <sz val="17"/>
      <name val="Arial Narrow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Arial Narrow"/>
      <charset val="134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7"/>
      <name val="仿宋_GB2312"/>
      <charset val="134"/>
    </font>
    <font>
      <sz val="11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8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7" borderId="9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27" borderId="13" applyNumberFormat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14" fillId="25" borderId="11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9" fontId="1" fillId="0" borderId="1" xfId="1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0" fontId="1" fillId="0" borderId="1" xfId="11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view="pageBreakPreview" zoomScaleNormal="100" zoomScaleSheetLayoutView="100" topLeftCell="A7" workbookViewId="0">
      <selection activeCell="H12" sqref="H12:N12"/>
    </sheetView>
  </sheetViews>
  <sheetFormatPr defaultColWidth="9" defaultRowHeight="14.25"/>
  <cols>
    <col min="1" max="4" width="9" style="1"/>
    <col min="5" max="5" width="10.5" style="1" customWidth="1"/>
    <col min="6" max="6" width="9" style="1"/>
    <col min="7" max="7" width="9.33333333333333" style="1" customWidth="1"/>
    <col min="8" max="8" width="9" style="1"/>
    <col min="9" max="10" width="7.83333333333333" style="1" customWidth="1"/>
    <col min="11" max="12" width="7.5" style="1" customWidth="1"/>
    <col min="13" max="13" width="10.1666666666667" style="1" customWidth="1"/>
    <col min="14" max="14" width="17.6666666666667" style="1" customWidth="1"/>
    <col min="15" max="16" width="9" style="1"/>
    <col min="17" max="17" width="10.1666666666667" style="1" customWidth="1"/>
    <col min="18" max="19" width="9" style="1"/>
    <col min="20" max="20" width="10.1666666666667" style="1" customWidth="1"/>
    <col min="21" max="16384" width="9" style="1"/>
  </cols>
  <sheetData>
    <row r="1" spans="1:1">
      <c r="A1" s="2" t="s">
        <v>0</v>
      </c>
    </row>
    <row r="2" ht="24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4" customHeight="1" spans="1:14">
      <c r="A4" s="5" t="s">
        <v>3</v>
      </c>
      <c r="B4" s="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28"/>
    </row>
    <row r="5" ht="38.25" customHeight="1" spans="1:14">
      <c r="A5" s="5" t="s">
        <v>5</v>
      </c>
      <c r="B5" s="5"/>
      <c r="C5" s="8" t="s">
        <v>6</v>
      </c>
      <c r="D5" s="5"/>
      <c r="E5" s="5"/>
      <c r="F5" s="5"/>
      <c r="G5" s="5"/>
      <c r="H5" s="5" t="s">
        <v>7</v>
      </c>
      <c r="I5" s="5"/>
      <c r="J5" s="8" t="s">
        <v>6</v>
      </c>
      <c r="K5" s="5"/>
      <c r="L5" s="5"/>
      <c r="M5" s="5"/>
      <c r="N5" s="5"/>
    </row>
    <row r="6" ht="30.75" customHeight="1" spans="1:14">
      <c r="A6" s="5" t="s">
        <v>8</v>
      </c>
      <c r="B6" s="5"/>
      <c r="C6" s="5"/>
      <c r="D6" s="5"/>
      <c r="E6" s="5" t="s">
        <v>9</v>
      </c>
      <c r="F6" s="5" t="s">
        <v>10</v>
      </c>
      <c r="G6" s="5"/>
      <c r="H6" s="5" t="s">
        <v>11</v>
      </c>
      <c r="I6" s="5"/>
      <c r="J6" s="5" t="s">
        <v>12</v>
      </c>
      <c r="K6" s="5"/>
      <c r="L6" s="5" t="s">
        <v>13</v>
      </c>
      <c r="M6" s="5"/>
      <c r="N6" s="5" t="s">
        <v>14</v>
      </c>
    </row>
    <row r="7" ht="24.75" customHeight="1" spans="1:14">
      <c r="A7" s="5" t="s">
        <v>15</v>
      </c>
      <c r="B7" s="5"/>
      <c r="C7" s="9" t="s">
        <v>16</v>
      </c>
      <c r="D7" s="9"/>
      <c r="E7" s="10">
        <f>302+10</f>
        <v>312</v>
      </c>
      <c r="F7" s="10">
        <f>302+20.33+10</f>
        <v>332.33</v>
      </c>
      <c r="G7" s="10"/>
      <c r="H7" s="11">
        <f>302+20.33+2.8</f>
        <v>325.13</v>
      </c>
      <c r="I7" s="11"/>
      <c r="J7" s="5">
        <v>10</v>
      </c>
      <c r="K7" s="5"/>
      <c r="L7" s="29">
        <f>H7/F7</f>
        <v>0.97833478771101</v>
      </c>
      <c r="M7" s="29"/>
      <c r="N7" s="5">
        <v>9.78</v>
      </c>
    </row>
    <row r="8" ht="31.5" customHeight="1" spans="1:14">
      <c r="A8" s="12"/>
      <c r="B8" s="12"/>
      <c r="C8" s="5" t="s">
        <v>17</v>
      </c>
      <c r="D8" s="5"/>
      <c r="E8" s="10">
        <f>302+10</f>
        <v>312</v>
      </c>
      <c r="F8" s="10">
        <v>332.33</v>
      </c>
      <c r="G8" s="10"/>
      <c r="H8" s="11">
        <v>325.13</v>
      </c>
      <c r="I8" s="11"/>
      <c r="J8" s="5" t="s">
        <v>18</v>
      </c>
      <c r="K8" s="5"/>
      <c r="L8" s="5"/>
      <c r="M8" s="5"/>
      <c r="N8" s="5" t="s">
        <v>18</v>
      </c>
    </row>
    <row r="9" ht="20.25" customHeight="1" spans="1:14">
      <c r="A9" s="12"/>
      <c r="B9" s="12"/>
      <c r="C9" s="5" t="s">
        <v>19</v>
      </c>
      <c r="D9" s="5"/>
      <c r="E9" s="5"/>
      <c r="F9" s="5"/>
      <c r="G9" s="5"/>
      <c r="H9" s="5"/>
      <c r="I9" s="5"/>
      <c r="J9" s="5" t="s">
        <v>18</v>
      </c>
      <c r="K9" s="5"/>
      <c r="L9" s="5"/>
      <c r="M9" s="5"/>
      <c r="N9" s="5" t="s">
        <v>18</v>
      </c>
    </row>
    <row r="10" ht="21" customHeight="1" spans="1:14">
      <c r="A10" s="12"/>
      <c r="B10" s="12"/>
      <c r="C10" s="5" t="s">
        <v>20</v>
      </c>
      <c r="D10" s="5"/>
      <c r="E10" s="5"/>
      <c r="F10" s="5"/>
      <c r="G10" s="5"/>
      <c r="H10" s="5"/>
      <c r="I10" s="5"/>
      <c r="J10" s="5" t="s">
        <v>18</v>
      </c>
      <c r="K10" s="5"/>
      <c r="L10" s="5"/>
      <c r="M10" s="5"/>
      <c r="N10" s="5" t="s">
        <v>18</v>
      </c>
    </row>
    <row r="11" ht="22.5" customHeight="1" spans="1:14">
      <c r="A11" s="5" t="s">
        <v>21</v>
      </c>
      <c r="B11" s="5" t="s">
        <v>22</v>
      </c>
      <c r="C11" s="5"/>
      <c r="D11" s="5"/>
      <c r="E11" s="5"/>
      <c r="F11" s="5"/>
      <c r="G11" s="5"/>
      <c r="H11" s="5" t="s">
        <v>23</v>
      </c>
      <c r="I11" s="5"/>
      <c r="J11" s="5"/>
      <c r="K11" s="5"/>
      <c r="L11" s="5"/>
      <c r="M11" s="5"/>
      <c r="N11" s="5"/>
    </row>
    <row r="12" ht="95.25" customHeight="1" spans="1:14">
      <c r="A12" s="5"/>
      <c r="B12" s="13" t="s">
        <v>24</v>
      </c>
      <c r="C12" s="13"/>
      <c r="D12" s="13"/>
      <c r="E12" s="13"/>
      <c r="F12" s="13"/>
      <c r="G12" s="13"/>
      <c r="H12" s="13" t="s">
        <v>25</v>
      </c>
      <c r="I12" s="13"/>
      <c r="J12" s="13"/>
      <c r="K12" s="13"/>
      <c r="L12" s="13"/>
      <c r="M12" s="13"/>
      <c r="N12" s="13"/>
    </row>
    <row r="13" ht="22.5" customHeight="1" spans="1:14">
      <c r="A13" s="5" t="s">
        <v>26</v>
      </c>
      <c r="B13" s="5" t="s">
        <v>27</v>
      </c>
      <c r="C13" s="5" t="s">
        <v>28</v>
      </c>
      <c r="D13" s="5" t="s">
        <v>29</v>
      </c>
      <c r="E13" s="5"/>
      <c r="F13" s="5"/>
      <c r="G13" s="5" t="s">
        <v>30</v>
      </c>
      <c r="H13" s="5" t="s">
        <v>31</v>
      </c>
      <c r="I13" s="5" t="s">
        <v>12</v>
      </c>
      <c r="J13" s="5"/>
      <c r="K13" s="5" t="s">
        <v>14</v>
      </c>
      <c r="L13" s="5"/>
      <c r="M13" s="5" t="s">
        <v>32</v>
      </c>
      <c r="N13" s="5"/>
    </row>
    <row r="14" ht="22.5" customHeight="1" spans="1:14">
      <c r="A14" s="5"/>
      <c r="B14" s="5"/>
      <c r="C14" s="5"/>
      <c r="D14" s="5"/>
      <c r="E14" s="5"/>
      <c r="F14" s="5"/>
      <c r="G14" s="5" t="s">
        <v>33</v>
      </c>
      <c r="H14" s="5" t="s">
        <v>34</v>
      </c>
      <c r="I14" s="5"/>
      <c r="J14" s="5"/>
      <c r="K14" s="5"/>
      <c r="L14" s="5"/>
      <c r="M14" s="5"/>
      <c r="N14" s="5"/>
    </row>
    <row r="15" ht="24" customHeight="1" spans="1:14">
      <c r="A15" s="5"/>
      <c r="B15" s="5" t="s">
        <v>35</v>
      </c>
      <c r="C15" s="5" t="s">
        <v>36</v>
      </c>
      <c r="D15" s="14" t="s">
        <v>37</v>
      </c>
      <c r="E15" s="14"/>
      <c r="F15" s="14"/>
      <c r="G15" s="15" t="s">
        <v>38</v>
      </c>
      <c r="H15" s="15" t="s">
        <v>39</v>
      </c>
      <c r="I15" s="5">
        <v>12</v>
      </c>
      <c r="J15" s="5"/>
      <c r="K15" s="5">
        <v>12</v>
      </c>
      <c r="L15" s="5"/>
      <c r="M15" s="5" t="s">
        <v>40</v>
      </c>
      <c r="N15" s="5"/>
    </row>
    <row r="16" ht="21.75" customHeight="1" spans="1:15">
      <c r="A16" s="5"/>
      <c r="B16" s="5"/>
      <c r="C16" s="5"/>
      <c r="D16" s="14" t="s">
        <v>41</v>
      </c>
      <c r="E16" s="14"/>
      <c r="F16" s="14"/>
      <c r="G16" s="15" t="s">
        <v>42</v>
      </c>
      <c r="H16" s="15" t="s">
        <v>43</v>
      </c>
      <c r="I16" s="5">
        <v>9</v>
      </c>
      <c r="J16" s="5"/>
      <c r="K16" s="5">
        <v>9</v>
      </c>
      <c r="L16" s="5"/>
      <c r="M16" s="5" t="s">
        <v>40</v>
      </c>
      <c r="N16" s="5"/>
      <c r="O16" s="1" t="s">
        <v>44</v>
      </c>
    </row>
    <row r="17" ht="24" customHeight="1" spans="1:14">
      <c r="A17" s="5"/>
      <c r="B17" s="5"/>
      <c r="C17" s="5"/>
      <c r="D17" s="14" t="s">
        <v>45</v>
      </c>
      <c r="E17" s="14"/>
      <c r="F17" s="14"/>
      <c r="G17" s="15" t="s">
        <v>38</v>
      </c>
      <c r="H17" s="15" t="s">
        <v>39</v>
      </c>
      <c r="I17" s="5">
        <v>12</v>
      </c>
      <c r="J17" s="5"/>
      <c r="K17" s="5">
        <v>12</v>
      </c>
      <c r="L17" s="5"/>
      <c r="M17" s="5" t="s">
        <v>40</v>
      </c>
      <c r="N17" s="5"/>
    </row>
    <row r="18" ht="24" customHeight="1" spans="1:14">
      <c r="A18" s="5"/>
      <c r="B18" s="5"/>
      <c r="C18" s="5"/>
      <c r="D18" s="14" t="s">
        <v>46</v>
      </c>
      <c r="E18" s="14"/>
      <c r="F18" s="14"/>
      <c r="G18" s="15">
        <v>13</v>
      </c>
      <c r="H18" s="15">
        <v>13</v>
      </c>
      <c r="I18" s="5">
        <v>9</v>
      </c>
      <c r="J18" s="5"/>
      <c r="K18" s="5">
        <v>9</v>
      </c>
      <c r="L18" s="5"/>
      <c r="M18" s="5" t="s">
        <v>40</v>
      </c>
      <c r="N18" s="5"/>
    </row>
    <row r="19" ht="24" customHeight="1" spans="1:14">
      <c r="A19" s="5"/>
      <c r="B19" s="5"/>
      <c r="C19" s="16" t="s">
        <v>47</v>
      </c>
      <c r="D19" s="17" t="s">
        <v>48</v>
      </c>
      <c r="E19" s="18"/>
      <c r="F19" s="19"/>
      <c r="G19" s="20">
        <v>1</v>
      </c>
      <c r="H19" s="21">
        <v>1</v>
      </c>
      <c r="I19" s="5">
        <v>8</v>
      </c>
      <c r="J19" s="5"/>
      <c r="K19" s="5">
        <v>8</v>
      </c>
      <c r="L19" s="5"/>
      <c r="M19" s="5" t="s">
        <v>40</v>
      </c>
      <c r="N19" s="5"/>
    </row>
    <row r="20" ht="27" customHeight="1" spans="1:14">
      <c r="A20" s="5"/>
      <c r="B20" s="5"/>
      <c r="C20" s="16"/>
      <c r="D20" s="17" t="s">
        <v>49</v>
      </c>
      <c r="E20" s="18"/>
      <c r="F20" s="19"/>
      <c r="G20" s="20">
        <v>1</v>
      </c>
      <c r="H20" s="20">
        <v>1</v>
      </c>
      <c r="I20" s="30">
        <v>4</v>
      </c>
      <c r="J20" s="30"/>
      <c r="K20" s="30">
        <v>4</v>
      </c>
      <c r="L20" s="30"/>
      <c r="M20" s="5" t="s">
        <v>40</v>
      </c>
      <c r="N20" s="5"/>
    </row>
    <row r="21" ht="27" customHeight="1" spans="1:14">
      <c r="A21" s="5"/>
      <c r="B21" s="5"/>
      <c r="C21" s="22"/>
      <c r="D21" s="14" t="s">
        <v>50</v>
      </c>
      <c r="E21" s="14"/>
      <c r="F21" s="14"/>
      <c r="G21" s="23" t="s">
        <v>51</v>
      </c>
      <c r="H21" s="15" t="s">
        <v>51</v>
      </c>
      <c r="I21" s="5">
        <v>9</v>
      </c>
      <c r="J21" s="5"/>
      <c r="K21" s="5">
        <v>9</v>
      </c>
      <c r="L21" s="5"/>
      <c r="M21" s="5" t="s">
        <v>40</v>
      </c>
      <c r="N21" s="5"/>
    </row>
    <row r="22" ht="24" customHeight="1" spans="1:14">
      <c r="A22" s="5"/>
      <c r="B22" s="24" t="s">
        <v>52</v>
      </c>
      <c r="C22" s="16" t="s">
        <v>53</v>
      </c>
      <c r="D22" s="17" t="s">
        <v>54</v>
      </c>
      <c r="E22" s="18"/>
      <c r="F22" s="19"/>
      <c r="G22" s="23" t="s">
        <v>55</v>
      </c>
      <c r="H22" s="23" t="s">
        <v>55</v>
      </c>
      <c r="I22" s="5">
        <v>9</v>
      </c>
      <c r="J22" s="5"/>
      <c r="K22" s="5">
        <v>9</v>
      </c>
      <c r="L22" s="5"/>
      <c r="M22" s="5" t="s">
        <v>40</v>
      </c>
      <c r="N22" s="5"/>
    </row>
    <row r="23" ht="21.75" customHeight="1" spans="1:14">
      <c r="A23" s="5"/>
      <c r="B23" s="16"/>
      <c r="C23" s="16"/>
      <c r="D23" s="17" t="s">
        <v>56</v>
      </c>
      <c r="E23" s="18"/>
      <c r="F23" s="19"/>
      <c r="G23" s="23" t="s">
        <v>57</v>
      </c>
      <c r="H23" s="23" t="s">
        <v>57</v>
      </c>
      <c r="I23" s="5">
        <v>9</v>
      </c>
      <c r="J23" s="5"/>
      <c r="K23" s="5">
        <v>9</v>
      </c>
      <c r="L23" s="5"/>
      <c r="M23" s="5" t="s">
        <v>40</v>
      </c>
      <c r="N23" s="5"/>
    </row>
    <row r="24" ht="25.5" customHeight="1" spans="1:14">
      <c r="A24" s="5"/>
      <c r="B24" s="25"/>
      <c r="C24" s="25"/>
      <c r="D24" s="14" t="s">
        <v>58</v>
      </c>
      <c r="E24" s="14"/>
      <c r="F24" s="14"/>
      <c r="G24" s="23" t="s">
        <v>57</v>
      </c>
      <c r="H24" s="23" t="s">
        <v>57</v>
      </c>
      <c r="I24" s="5">
        <v>9</v>
      </c>
      <c r="J24" s="5"/>
      <c r="K24" s="5">
        <v>9</v>
      </c>
      <c r="L24" s="5"/>
      <c r="M24" s="5" t="s">
        <v>40</v>
      </c>
      <c r="N24" s="5"/>
    </row>
    <row r="25" ht="22.5" customHeight="1" spans="1:14">
      <c r="A25" s="26"/>
      <c r="B25" s="27" t="s">
        <v>59</v>
      </c>
      <c r="C25" s="27"/>
      <c r="D25" s="27"/>
      <c r="E25" s="27"/>
      <c r="F25" s="27"/>
      <c r="G25" s="27"/>
      <c r="H25" s="27"/>
      <c r="I25" s="27">
        <f>SUM(I15:J24)+J7</f>
        <v>100</v>
      </c>
      <c r="J25" s="27"/>
      <c r="K25" s="27">
        <f>SUM(K15:L24)+N7</f>
        <v>99.78</v>
      </c>
      <c r="L25" s="27"/>
      <c r="M25" s="27"/>
      <c r="N25" s="27"/>
    </row>
  </sheetData>
  <mergeCells count="99"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B25:H25"/>
    <mergeCell ref="I25:J25"/>
    <mergeCell ref="K25:L25"/>
    <mergeCell ref="M25:N25"/>
    <mergeCell ref="A11:A12"/>
    <mergeCell ref="A13:A24"/>
    <mergeCell ref="B13:B14"/>
    <mergeCell ref="B15:B21"/>
    <mergeCell ref="B22:B24"/>
    <mergeCell ref="C13:C14"/>
    <mergeCell ref="C15:C18"/>
    <mergeCell ref="C19:C21"/>
    <mergeCell ref="C22:C24"/>
    <mergeCell ref="I13:J14"/>
    <mergeCell ref="K13:L14"/>
    <mergeCell ref="M13:N14"/>
    <mergeCell ref="D13:F14"/>
  </mergeCells>
  <pageMargins left="0.905511811023622" right="0.669291338582677" top="0.748031496062992" bottom="0.748031496062992" header="0.31496062992126" footer="0.31496062992126"/>
  <pageSetup paperSize="9" scale="79" fitToHeight="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夏涛</dc:creator>
  <cp:lastModifiedBy>19880615163com</cp:lastModifiedBy>
  <dcterms:created xsi:type="dcterms:W3CDTF">2020-05-27T09:15:00Z</dcterms:created>
  <cp:lastPrinted>2020-06-15T00:30:00Z</cp:lastPrinted>
  <dcterms:modified xsi:type="dcterms:W3CDTF">2020-09-17T10:37:42Z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