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lenovo\Desktop\2020.6.1经开国土局绩效自评及内控\2、国土局2019年度绩效自评\绩效报告\2019年度国土局绩效自评\"/>
    </mc:Choice>
  </mc:AlternateContent>
  <xr:revisionPtr revIDLastSave="0" documentId="8_{CFED7252-F357-4758-9A5D-AD9C6792FB3A}" xr6:coauthVersionLast="45" xr6:coauthVersionMax="45" xr10:uidLastSave="{00000000-0000-0000-0000-000000000000}"/>
  <bookViews>
    <workbookView xWindow="-108" yWindow="-108" windowWidth="23256" windowHeight="12576" xr2:uid="{94492E8E-09D4-4C4D-9D2C-89F0B75FE7EF}"/>
  </bookViews>
  <sheets>
    <sheet name="沌阳街土地规划服务中心运行经费" sheetId="1" r:id="rId1"/>
  </sheets>
  <definedNames>
    <definedName name="_xlnm.Print_Area" localSheetId="0">沌阳街土地规划服务中心运行经费!$A$1:$J$26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6" i="1" l="1"/>
  <c r="K25" i="1"/>
  <c r="H25" i="1"/>
  <c r="G8" i="1"/>
  <c r="I7" i="1"/>
  <c r="J7" i="1" s="1"/>
  <c r="I25" i="1" s="1"/>
</calcChain>
</file>

<file path=xl/sharedStrings.xml><?xml version="1.0" encoding="utf-8"?>
<sst xmlns="http://schemas.openxmlformats.org/spreadsheetml/2006/main" count="94" uniqueCount="83">
  <si>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</si>
  <si>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</si>
  <si>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</si>
  <si>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</si>
  <si>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t>沌阳街土地规划服务中心运行经费</t>
  </si>
  <si>
    <r>
      <rPr>
        <sz val="10"/>
        <color indexed="8"/>
        <rFont val="仿宋_GB2312"/>
        <family val="3"/>
        <charset val="134"/>
      </rPr>
      <t>主管部门</t>
    </r>
  </si>
  <si>
    <r>
      <rPr>
        <sz val="10"/>
        <color indexed="8"/>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</si>
  <si>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</si>
  <si>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</si>
  <si>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</si>
  <si>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</si>
  <si>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</si>
  <si>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</si>
  <si>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</si>
  <si>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</si>
  <si>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</si>
  <si>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</si>
  <si>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</si>
  <si>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</si>
  <si>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</si>
  <si>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</si>
  <si>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</si>
  <si>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</si>
  <si>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协助区局搞好建设用地的调查和申报，卫片执法检查和土地变更调查；协助区局搞好国家、集体建设用地及各类用地管理和土地有偿使用工作，做好辖区内的土地权属调查和日常地籍管理；负责辖区内土地法律法规的宣传；严格控制和认真查处本辖区内的违法用地和违章建筑，调处土地纠纷；抓好单位的党建工作、精神文明创建工作、安全生产工作及上级交办的其他工作。</t>
    </r>
  </si>
  <si>
    <r>
      <rPr>
        <sz val="10"/>
        <color indexed="8"/>
        <rFont val="仿宋_GB2312"/>
        <family val="3"/>
        <charset val="134"/>
      </rPr>
      <t>本年度较好地完成了辖区内的土地权属调查和日常地籍管理、负责辖区内土地法律法规的宣传等服务，确保了控制和认真查处本辖区内的违法用地和违章建筑，调处土地纠纷，抓好单位的党建工作、精神文明创建工作、安全生产工作及上级交办的工作。</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</si>
  <si>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</si>
  <si>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</si>
  <si>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</si>
  <si>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</si>
  <si>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</si>
  <si>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</si>
  <si>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</si>
  <si>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</si>
  <si>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</si>
  <si>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</si>
  <si>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数量指标</t>
    </r>
  </si>
  <si>
    <r>
      <rPr>
        <sz val="10"/>
        <rFont val="仿宋_GB2312"/>
        <family val="3"/>
        <charset val="134"/>
      </rPr>
      <t>土地权属协助调查片区</t>
    </r>
  </si>
  <si>
    <r>
      <rPr>
        <sz val="10"/>
        <color indexed="8"/>
        <rFont val="Arial Narrow"/>
        <family val="2"/>
      </rPr>
      <t>1</t>
    </r>
    <r>
      <rPr>
        <sz val="10"/>
        <color indexed="8"/>
        <rFont val="仿宋_GB2312"/>
        <family val="3"/>
        <charset val="134"/>
      </rPr>
      <t>个</t>
    </r>
  </si>
  <si>
    <r>
      <rPr>
        <sz val="10"/>
        <color indexed="8"/>
        <rFont val="仿宋_GB2312"/>
        <family val="3"/>
        <charset val="134"/>
      </rPr>
      <t>沌阳街土地规划服务中心成立了以单位负责人为组长的三个领导小组，小组在</t>
    </r>
    <r>
      <rPr>
        <sz val="10"/>
        <color indexed="8"/>
        <rFont val="Arial Narrow"/>
        <family val="2"/>
      </rPr>
      <t>2019</t>
    </r>
    <r>
      <rPr>
        <sz val="10"/>
        <color indexed="8"/>
        <rFont val="仿宋_GB2312"/>
        <family val="3"/>
        <charset val="134"/>
      </rPr>
      <t>年度对</t>
    </r>
    <r>
      <rPr>
        <sz val="10"/>
        <color indexed="8"/>
        <rFont val="Arial Narrow"/>
        <family val="2"/>
      </rPr>
      <t>3</t>
    </r>
    <r>
      <rPr>
        <sz val="10"/>
        <color indexed="8"/>
        <rFont val="仿宋_GB2312"/>
        <family val="3"/>
        <charset val="134"/>
      </rPr>
      <t>宗地（后湖、潮海、沌阳实业总公司）进行实地测量、配和区局进行土地收购；配和开发区对</t>
    </r>
    <r>
      <rPr>
        <sz val="10"/>
        <color indexed="8"/>
        <rFont val="Arial Narrow"/>
        <family val="2"/>
      </rPr>
      <t>3</t>
    </r>
    <r>
      <rPr>
        <sz val="10"/>
        <color indexed="8"/>
        <rFont val="仿宋_GB2312"/>
        <family val="3"/>
        <charset val="134"/>
      </rPr>
      <t>个村（三元寺、永久、新民）土地规划调整进行调查；对</t>
    </r>
    <r>
      <rPr>
        <sz val="10"/>
        <color indexed="8"/>
        <rFont val="Arial Narrow"/>
        <family val="2"/>
      </rPr>
      <t>2</t>
    </r>
    <r>
      <rPr>
        <sz val="10"/>
        <color indexed="8"/>
        <rFont val="仿宋_GB2312"/>
        <family val="3"/>
        <charset val="134"/>
      </rPr>
      <t>个村（红升、新民）、薛丰中学宿舍楼和薛丰北街</t>
    </r>
    <r>
      <rPr>
        <sz val="10"/>
        <color indexed="8"/>
        <rFont val="Arial Narrow"/>
        <family val="2"/>
      </rPr>
      <t>3</t>
    </r>
    <r>
      <rPr>
        <sz val="10"/>
        <color indexed="8"/>
        <rFont val="仿宋_GB2312"/>
        <family val="3"/>
        <charset val="134"/>
      </rPr>
      <t>栋房屋开展土地征收工作等，调查工作按期如实进行。</t>
    </r>
  </si>
  <si>
    <r>
      <rPr>
        <sz val="10"/>
        <color indexed="8"/>
        <rFont val="仿宋_GB2312"/>
        <family val="3"/>
        <charset val="134"/>
      </rPr>
      <t>工作总结</t>
    </r>
  </si>
  <si>
    <r>
      <rPr>
        <sz val="10"/>
        <rFont val="仿宋_GB2312"/>
        <family val="3"/>
        <charset val="134"/>
      </rPr>
      <t>违法违规用地巡查频次</t>
    </r>
  </si>
  <si>
    <r>
      <rPr>
        <sz val="10"/>
        <rFont val="Arial Narrow"/>
        <family val="2"/>
      </rPr>
      <t>525</t>
    </r>
    <r>
      <rPr>
        <sz val="10"/>
        <rFont val="仿宋_GB2312"/>
        <family val="3"/>
        <charset val="134"/>
      </rPr>
      <t>次</t>
    </r>
  </si>
  <si>
    <r>
      <rPr>
        <sz val="10"/>
        <color indexed="8"/>
        <rFont val="Arial Narrow"/>
        <family val="2"/>
      </rPr>
      <t>640</t>
    </r>
    <r>
      <rPr>
        <sz val="10"/>
        <color indexed="8"/>
        <rFont val="仿宋_GB2312"/>
        <family val="3"/>
        <charset val="134"/>
      </rPr>
      <t>次</t>
    </r>
  </si>
  <si>
    <r>
      <rPr>
        <sz val="10"/>
        <color indexed="8"/>
        <rFont val="仿宋_GB2312"/>
        <family val="3"/>
        <charset val="134"/>
      </rPr>
      <t>项目实施单位成立了沌龙组、薛峰组，共</t>
    </r>
    <r>
      <rPr>
        <sz val="10"/>
        <color indexed="8"/>
        <rFont val="Arial Narrow"/>
        <family val="2"/>
      </rPr>
      <t>2</t>
    </r>
    <r>
      <rPr>
        <sz val="10"/>
        <color indexed="8"/>
        <rFont val="仿宋_GB2312"/>
        <family val="3"/>
        <charset val="134"/>
      </rPr>
      <t>个巡查工作组，于周一至周日开展巡查工作，除遇雨雪等恶劣天气时未巡查外，其余时间均进行了巡查，并督促相关单位进行了整改。</t>
    </r>
    <r>
      <rPr>
        <sz val="10"/>
        <color indexed="8"/>
        <rFont val="Arial Narrow"/>
        <family val="2"/>
      </rPr>
      <t>2</t>
    </r>
    <r>
      <rPr>
        <sz val="10"/>
        <color indexed="8"/>
        <rFont val="仿宋_GB2312"/>
        <family val="3"/>
        <charset val="134"/>
      </rPr>
      <t>个组全年共巡查</t>
    </r>
    <r>
      <rPr>
        <sz val="10"/>
        <color indexed="8"/>
        <rFont val="Arial Narrow"/>
        <family val="2"/>
      </rPr>
      <t>640</t>
    </r>
    <r>
      <rPr>
        <sz val="10"/>
        <color indexed="8"/>
        <rFont val="仿宋_GB2312"/>
        <family val="3"/>
        <charset val="134"/>
      </rPr>
      <t>次，其中沌龙组</t>
    </r>
    <r>
      <rPr>
        <sz val="10"/>
        <color indexed="8"/>
        <rFont val="Arial Narrow"/>
        <family val="2"/>
      </rPr>
      <t>2019</t>
    </r>
    <r>
      <rPr>
        <sz val="10"/>
        <color indexed="8"/>
        <rFont val="仿宋_GB2312"/>
        <family val="3"/>
        <charset val="134"/>
      </rPr>
      <t>年共巡查</t>
    </r>
    <r>
      <rPr>
        <sz val="10"/>
        <color indexed="8"/>
        <rFont val="Arial Narrow"/>
        <family val="2"/>
      </rPr>
      <t>320</t>
    </r>
    <r>
      <rPr>
        <sz val="10"/>
        <color indexed="8"/>
        <rFont val="仿宋_GB2312"/>
        <family val="3"/>
        <charset val="134"/>
      </rPr>
      <t>次，薛峰组</t>
    </r>
    <r>
      <rPr>
        <sz val="10"/>
        <color indexed="8"/>
        <rFont val="Arial Narrow"/>
        <family val="2"/>
      </rPr>
      <t>2019</t>
    </r>
    <r>
      <rPr>
        <sz val="10"/>
        <color indexed="8"/>
        <rFont val="仿宋_GB2312"/>
        <family val="3"/>
        <charset val="134"/>
      </rPr>
      <t>年共巡查</t>
    </r>
    <r>
      <rPr>
        <sz val="10"/>
        <color indexed="8"/>
        <rFont val="Arial Narrow"/>
        <family val="2"/>
      </rPr>
      <t>320</t>
    </r>
    <r>
      <rPr>
        <sz val="10"/>
        <color indexed="8"/>
        <rFont val="仿宋_GB2312"/>
        <family val="3"/>
        <charset val="134"/>
      </rPr>
      <t>次。</t>
    </r>
  </si>
  <si>
    <r>
      <rPr>
        <sz val="10"/>
        <color indexed="8"/>
        <rFont val="仿宋_GB2312"/>
        <family val="3"/>
        <charset val="134"/>
      </rPr>
      <t>土地监察日志</t>
    </r>
  </si>
  <si>
    <r>
      <rPr>
        <sz val="10"/>
        <color indexed="8"/>
        <rFont val="仿宋_GB2312"/>
        <family val="3"/>
        <charset val="134"/>
      </rPr>
      <t>党建活动宣传方式多样性</t>
    </r>
  </si>
  <si>
    <r>
      <rPr>
        <sz val="10"/>
        <color indexed="8"/>
        <rFont val="Arial Narrow"/>
        <family val="2"/>
      </rPr>
      <t>3</t>
    </r>
    <r>
      <rPr>
        <sz val="10"/>
        <color indexed="8"/>
        <rFont val="仿宋_GB2312"/>
        <family val="3"/>
        <charset val="134"/>
      </rPr>
      <t>种</t>
    </r>
  </si>
  <si>
    <r>
      <rPr>
        <sz val="10"/>
        <color indexed="8"/>
        <rFont val="Arial Narrow"/>
        <family val="2"/>
      </rPr>
      <t>5</t>
    </r>
    <r>
      <rPr>
        <sz val="10"/>
        <color indexed="8"/>
        <rFont val="仿宋_GB2312"/>
        <family val="3"/>
        <charset val="134"/>
      </rPr>
      <t>种</t>
    </r>
  </si>
  <si>
    <r>
      <rPr>
        <sz val="10"/>
        <color indexed="8"/>
        <rFont val="仿宋_GB2312"/>
        <family val="3"/>
        <charset val="134"/>
      </rPr>
      <t>沌阳街土地规划服务中心通过党课学习、干部集中学习、观看警示教育片《重整行装，利剑反腐》、积极开展第二十个党风廉政建设宣传教育月活动、利用电子屏幕滚动宣传党风廉政建设警示语及视频共</t>
    </r>
    <r>
      <rPr>
        <sz val="10"/>
        <color indexed="8"/>
        <rFont val="Arial Narrow"/>
        <family val="2"/>
      </rPr>
      <t>5</t>
    </r>
    <r>
      <rPr>
        <sz val="10"/>
        <color indexed="8"/>
        <rFont val="仿宋_GB2312"/>
        <family val="3"/>
        <charset val="134"/>
      </rPr>
      <t>种形式开展党建宣传活动。</t>
    </r>
  </si>
  <si>
    <r>
      <rPr>
        <sz val="10"/>
        <color indexed="8"/>
        <rFont val="仿宋_GB2312"/>
        <family val="3"/>
        <charset val="134"/>
      </rPr>
      <t>基层党建工作台账</t>
    </r>
  </si>
  <si>
    <r>
      <rPr>
        <sz val="10"/>
        <color indexed="8"/>
        <rFont val="仿宋_GB2312"/>
        <family val="3"/>
        <charset val="134"/>
      </rPr>
      <t>党建活动开展次数</t>
    </r>
  </si>
  <si>
    <r>
      <rPr>
        <sz val="10"/>
        <color indexed="8"/>
        <rFont val="Arial Narrow"/>
        <family val="2"/>
      </rPr>
      <t>60</t>
    </r>
    <r>
      <rPr>
        <sz val="10"/>
        <color indexed="8"/>
        <rFont val="仿宋_GB2312"/>
        <family val="3"/>
        <charset val="134"/>
      </rPr>
      <t>次</t>
    </r>
  </si>
  <si>
    <r>
      <rPr>
        <sz val="10"/>
        <rFont val="仿宋_GB2312"/>
        <family val="3"/>
        <charset val="134"/>
      </rPr>
      <t>沌阳街土地规划服务中心共开展了</t>
    </r>
    <r>
      <rPr>
        <sz val="10"/>
        <rFont val="Arial Narrow"/>
        <family val="2"/>
      </rPr>
      <t>60</t>
    </r>
    <r>
      <rPr>
        <sz val="10"/>
        <rFont val="仿宋_GB2312"/>
        <family val="3"/>
        <charset val="134"/>
      </rPr>
      <t>次基层党建活动，其中召开支部党员大会</t>
    </r>
    <r>
      <rPr>
        <sz val="10"/>
        <rFont val="Arial Narrow"/>
        <family val="2"/>
      </rPr>
      <t>18</t>
    </r>
    <r>
      <rPr>
        <sz val="10"/>
        <rFont val="仿宋_GB2312"/>
        <family val="3"/>
        <charset val="134"/>
      </rPr>
      <t>次、召开支委会</t>
    </r>
    <r>
      <rPr>
        <sz val="10"/>
        <rFont val="Arial Narrow"/>
        <family val="2"/>
      </rPr>
      <t>13</t>
    </r>
    <r>
      <rPr>
        <sz val="10"/>
        <rFont val="仿宋_GB2312"/>
        <family val="3"/>
        <charset val="134"/>
      </rPr>
      <t>次、举行谈心记录</t>
    </r>
    <r>
      <rPr>
        <sz val="10"/>
        <rFont val="Arial Narrow"/>
        <family val="2"/>
      </rPr>
      <t>6</t>
    </r>
    <r>
      <rPr>
        <sz val="10"/>
        <rFont val="仿宋_GB2312"/>
        <family val="3"/>
        <charset val="134"/>
      </rPr>
      <t>次、举行党课学习</t>
    </r>
    <r>
      <rPr>
        <sz val="10"/>
        <rFont val="Arial Narrow"/>
        <family val="2"/>
      </rPr>
      <t>2</t>
    </r>
    <r>
      <rPr>
        <sz val="10"/>
        <rFont val="仿宋_GB2312"/>
        <family val="3"/>
        <charset val="134"/>
      </rPr>
      <t>次、召开支部组织生活会</t>
    </r>
    <r>
      <rPr>
        <sz val="10"/>
        <rFont val="Arial Narrow"/>
        <family val="2"/>
      </rPr>
      <t>2</t>
    </r>
    <r>
      <rPr>
        <sz val="10"/>
        <rFont val="仿宋_GB2312"/>
        <family val="3"/>
        <charset val="134"/>
      </rPr>
      <t>次、召开星级争创暨越</t>
    </r>
    <r>
      <rPr>
        <sz val="10"/>
        <rFont val="Arial Narrow"/>
        <family val="2"/>
      </rPr>
      <t>1</t>
    </r>
    <r>
      <rPr>
        <sz val="10"/>
        <rFont val="仿宋_GB2312"/>
        <family val="3"/>
        <charset val="134"/>
      </rPr>
      <t>次、民主评议会</t>
    </r>
    <r>
      <rPr>
        <sz val="10"/>
        <rFont val="Arial Narrow"/>
        <family val="2"/>
      </rPr>
      <t>1</t>
    </r>
    <r>
      <rPr>
        <sz val="10"/>
        <rFont val="仿宋_GB2312"/>
        <family val="3"/>
        <charset val="134"/>
      </rPr>
      <t>次、专题学习</t>
    </r>
    <r>
      <rPr>
        <sz val="10"/>
        <rFont val="Arial Narrow"/>
        <family val="2"/>
      </rPr>
      <t>2</t>
    </r>
    <r>
      <rPr>
        <sz val="10"/>
        <rFont val="仿宋_GB2312"/>
        <family val="3"/>
        <charset val="134"/>
      </rPr>
      <t>次、党风廉政建设宣传教育日活动</t>
    </r>
    <r>
      <rPr>
        <sz val="10"/>
        <rFont val="Arial Narrow"/>
        <family val="2"/>
      </rPr>
      <t>1</t>
    </r>
    <r>
      <rPr>
        <sz val="10"/>
        <rFont val="仿宋_GB2312"/>
        <family val="3"/>
        <charset val="134"/>
      </rPr>
      <t>次、党员干部培训</t>
    </r>
    <r>
      <rPr>
        <sz val="10"/>
        <rFont val="Arial Narrow"/>
        <family val="2"/>
      </rPr>
      <t>5</t>
    </r>
    <r>
      <rPr>
        <sz val="10"/>
        <rFont val="仿宋_GB2312"/>
        <family val="3"/>
        <charset val="134"/>
      </rPr>
      <t>次、军运会会议</t>
    </r>
    <r>
      <rPr>
        <sz val="10"/>
        <rFont val="Arial Narrow"/>
        <family val="2"/>
      </rPr>
      <t>9</t>
    </r>
    <r>
      <rPr>
        <sz val="10"/>
        <rFont val="仿宋_GB2312"/>
        <family val="3"/>
        <charset val="134"/>
      </rPr>
      <t>次，达到年初目标的</t>
    </r>
    <r>
      <rPr>
        <sz val="10"/>
        <rFont val="Arial Narrow"/>
        <family val="2"/>
      </rPr>
      <t>60</t>
    </r>
    <r>
      <rPr>
        <sz val="10"/>
        <rFont val="仿宋_GB2312"/>
        <family val="3"/>
        <charset val="134"/>
      </rPr>
      <t>次。</t>
    </r>
  </si>
  <si>
    <r>
      <rPr>
        <sz val="10"/>
        <rFont val="仿宋_GB2312"/>
        <family val="3"/>
        <charset val="134"/>
      </rPr>
      <t>质量指标</t>
    </r>
  </si>
  <si>
    <r>
      <rPr>
        <sz val="10"/>
        <rFont val="仿宋_GB2312"/>
        <family val="3"/>
        <charset val="134"/>
      </rPr>
      <t>职工考核达标率</t>
    </r>
  </si>
  <si>
    <r>
      <rPr>
        <sz val="10"/>
        <color indexed="8"/>
        <rFont val="仿宋_GB2312"/>
        <family val="3"/>
        <charset val="134"/>
      </rPr>
      <t>通过自评和总评的形式对沌阳街土地规划服务中心工作人员的政治思想、道德风尚、廉洁自律、服务质量、工作纪律、学习考核和卫生制度等方面进行考核；员工考核达标率达</t>
    </r>
    <r>
      <rPr>
        <sz val="10"/>
        <color indexed="8"/>
        <rFont val="Arial Narrow"/>
        <family val="2"/>
      </rPr>
      <t>100%</t>
    </r>
    <r>
      <rPr>
        <sz val="10"/>
        <color indexed="8"/>
        <rFont val="仿宋_GB2312"/>
        <family val="3"/>
        <charset val="134"/>
      </rPr>
      <t>。</t>
    </r>
  </si>
  <si>
    <r>
      <rPr>
        <sz val="10"/>
        <color indexed="8"/>
        <rFont val="仿宋_GB2312"/>
        <family val="3"/>
        <charset val="134"/>
      </rPr>
      <t>工作人员考核表</t>
    </r>
  </si>
  <si>
    <r>
      <rPr>
        <sz val="10"/>
        <rFont val="仿宋_GB2312"/>
        <family val="3"/>
        <charset val="134"/>
      </rPr>
      <t>土地纠纷调处完成率</t>
    </r>
  </si>
  <si>
    <t>≥85%</t>
  </si>
  <si>
    <r>
      <rPr>
        <sz val="10"/>
        <rFont val="仿宋_GB2312"/>
        <family val="3"/>
        <charset val="134"/>
      </rPr>
      <t>沌阳街土地规划服务中心</t>
    </r>
    <r>
      <rPr>
        <sz val="10"/>
        <rFont val="Arial Narrow"/>
        <family val="2"/>
      </rPr>
      <t>2019</t>
    </r>
    <r>
      <rPr>
        <sz val="10"/>
        <rFont val="仿宋_GB2312"/>
        <family val="3"/>
        <charset val="134"/>
      </rPr>
      <t>年度共发生</t>
    </r>
    <r>
      <rPr>
        <sz val="10"/>
        <rFont val="Arial Narrow"/>
        <family val="2"/>
      </rPr>
      <t>5</t>
    </r>
    <r>
      <rPr>
        <sz val="10"/>
        <rFont val="仿宋_GB2312"/>
        <family val="3"/>
        <charset val="134"/>
      </rPr>
      <t>起土地权属调解，具体为：后涫湖</t>
    </r>
    <r>
      <rPr>
        <sz val="10"/>
        <rFont val="Arial Narrow"/>
        <family val="2"/>
      </rPr>
      <t>“</t>
    </r>
    <r>
      <rPr>
        <sz val="10"/>
        <rFont val="仿宋_GB2312"/>
        <family val="3"/>
        <charset val="134"/>
      </rPr>
      <t>四水共治</t>
    </r>
    <r>
      <rPr>
        <sz val="10"/>
        <rFont val="Arial Narrow"/>
        <family val="2"/>
      </rPr>
      <t>”</t>
    </r>
    <r>
      <rPr>
        <sz val="10"/>
        <rFont val="仿宋_GB2312"/>
        <family val="3"/>
        <charset val="134"/>
      </rPr>
      <t>沌阳街永久村、幸福村、薛丰村土地权属调查调解工作；沌阳街后湖村、潮海村土地权属调查调解工作；沌阳街长丰村与蔡甸区</t>
    </r>
    <r>
      <rPr>
        <sz val="10"/>
        <rFont val="宋体"/>
        <family val="3"/>
        <charset val="134"/>
      </rPr>
      <t>硃</t>
    </r>
    <r>
      <rPr>
        <sz val="10"/>
        <rFont val="仿宋_GB2312"/>
        <family val="3"/>
        <charset val="134"/>
      </rPr>
      <t>山湖养殖场权属调查调解工作；新华村、潮海村、后湖村和张湾村土地权属调查调解工作；红升村和车城南路土地权属调查调解工作，该项工作主要由沌阳街土地规划服务中心协助其他单位完成，项目成果直接由别的单位提交至上级单位，未留存相关成果资料，土地纠纷调出完成率为</t>
    </r>
    <r>
      <rPr>
        <sz val="10"/>
        <rFont val="Arial Narrow"/>
        <family val="2"/>
      </rPr>
      <t>100%</t>
    </r>
    <r>
      <rPr>
        <sz val="10"/>
        <rFont val="仿宋_GB2312"/>
        <family val="3"/>
        <charset val="134"/>
      </rPr>
      <t>。</t>
    </r>
  </si>
  <si>
    <r>
      <rPr>
        <sz val="10"/>
        <color indexed="8"/>
        <rFont val="仿宋_GB2312"/>
        <family val="3"/>
        <charset val="134"/>
      </rPr>
      <t>纠纷调处图纸</t>
    </r>
  </si>
  <si>
    <r>
      <rPr>
        <sz val="10"/>
        <rFont val="仿宋_GB2312"/>
        <family val="3"/>
        <charset val="134"/>
      </rPr>
      <t>效</t>
    </r>
    <r>
      <rPr>
        <sz val="10"/>
        <rFont val="Arial Narrow"/>
        <family val="2"/>
      </rPr>
      <t xml:space="preserve">
</t>
    </r>
    <r>
      <rPr>
        <sz val="10"/>
        <rFont val="仿宋_GB2312"/>
        <family val="3"/>
        <charset val="134"/>
      </rPr>
      <t>益</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</si>
  <si>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</si>
  <si>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土地法律法规宣传知晓度</t>
    </r>
  </si>
  <si>
    <r>
      <rPr>
        <sz val="10"/>
        <rFont val="仿宋_GB2312"/>
        <family val="3"/>
        <charset val="134"/>
      </rPr>
      <t>沌阳街道完全知晓</t>
    </r>
  </si>
  <si>
    <r>
      <rPr>
        <sz val="10"/>
        <rFont val="仿宋_GB2312"/>
        <family val="3"/>
        <charset val="134"/>
      </rPr>
      <t>完全知晓</t>
    </r>
  </si>
  <si>
    <r>
      <rPr>
        <sz val="10"/>
        <color indexed="8"/>
        <rFont val="仿宋_GB2312"/>
        <family val="3"/>
        <charset val="134"/>
      </rPr>
      <t>在第</t>
    </r>
    <r>
      <rPr>
        <sz val="10"/>
        <color indexed="8"/>
        <rFont val="Arial Narrow"/>
        <family val="2"/>
      </rPr>
      <t>29</t>
    </r>
    <r>
      <rPr>
        <sz val="10"/>
        <color indexed="8"/>
        <rFont val="仿宋_GB2312"/>
        <family val="3"/>
        <charset val="134"/>
      </rPr>
      <t>个全国</t>
    </r>
    <r>
      <rPr>
        <sz val="10"/>
        <color indexed="8"/>
        <rFont val="Arial Narrow"/>
        <family val="2"/>
      </rPr>
      <t>“</t>
    </r>
    <r>
      <rPr>
        <sz val="10"/>
        <color indexed="8"/>
        <rFont val="仿宋_GB2312"/>
        <family val="3"/>
        <charset val="134"/>
      </rPr>
      <t>土地日</t>
    </r>
    <r>
      <rPr>
        <sz val="10"/>
        <color indexed="8"/>
        <rFont val="Arial Narrow"/>
        <family val="2"/>
      </rPr>
      <t>”</t>
    </r>
    <r>
      <rPr>
        <sz val="10"/>
        <color indexed="8"/>
        <rFont val="仿宋_GB2312"/>
        <family val="3"/>
        <charset val="134"/>
      </rPr>
      <t>，</t>
    </r>
    <r>
      <rPr>
        <sz val="10"/>
        <color indexed="8"/>
        <rFont val="Arial Narrow"/>
        <family val="2"/>
      </rPr>
      <t>2019</t>
    </r>
    <r>
      <rPr>
        <sz val="10"/>
        <color indexed="8"/>
        <rFont val="仿宋_GB2312"/>
        <family val="3"/>
        <charset val="134"/>
      </rPr>
      <t>年</t>
    </r>
    <r>
      <rPr>
        <sz val="10"/>
        <color indexed="8"/>
        <rFont val="Arial Narrow"/>
        <family val="2"/>
      </rPr>
      <t>6</t>
    </r>
    <r>
      <rPr>
        <sz val="10"/>
        <color indexed="8"/>
        <rFont val="仿宋_GB2312"/>
        <family val="3"/>
        <charset val="134"/>
      </rPr>
      <t>月</t>
    </r>
    <r>
      <rPr>
        <sz val="10"/>
        <color indexed="8"/>
        <rFont val="Arial Narrow"/>
        <family val="2"/>
      </rPr>
      <t>25</t>
    </r>
    <r>
      <rPr>
        <sz val="10"/>
        <color indexed="8"/>
        <rFont val="仿宋_GB2312"/>
        <family val="3"/>
        <charset val="134"/>
      </rPr>
      <t>日，为深入宣传贯彻习近平总书记关于生态文明建设和自然资源管理的一系列指示精神，沌阳街街道通过设置宣传展板、悬挂宣传横幅</t>
    </r>
    <r>
      <rPr>
        <sz val="10"/>
        <color indexed="8"/>
        <rFont val="Arial Narrow"/>
        <family val="2"/>
      </rPr>
      <t>4</t>
    </r>
    <r>
      <rPr>
        <sz val="10"/>
        <color indexed="8"/>
        <rFont val="仿宋_GB2312"/>
        <family val="3"/>
        <charset val="134"/>
      </rPr>
      <t>条、电子屏滚动播放宣传口号、发放宣传资料</t>
    </r>
    <r>
      <rPr>
        <sz val="10"/>
        <color indexed="8"/>
        <rFont val="Arial Narrow"/>
        <family val="2"/>
      </rPr>
      <t>15000</t>
    </r>
    <r>
      <rPr>
        <sz val="10"/>
        <color indexed="8"/>
        <rFont val="仿宋_GB2312"/>
        <family val="3"/>
        <charset val="134"/>
      </rPr>
      <t>份以及通过宣传车在全街范围内进行流动广播宣传等</t>
    </r>
    <r>
      <rPr>
        <sz val="10"/>
        <color indexed="8"/>
        <rFont val="Arial Narrow"/>
        <family val="2"/>
      </rPr>
      <t>5</t>
    </r>
    <r>
      <rPr>
        <sz val="10"/>
        <color indexed="8"/>
        <rFont val="仿宋_GB2312"/>
        <family val="3"/>
        <charset val="134"/>
      </rPr>
      <t>种宣传形式在日常巡查工作向沌阳街所有片区群众宣传土地法律知识。</t>
    </r>
  </si>
  <si>
    <r>
      <rPr>
        <sz val="10"/>
        <rFont val="仿宋_GB2312"/>
        <family val="3"/>
        <charset val="134"/>
      </rPr>
      <t>图斑调查协助整改率</t>
    </r>
  </si>
  <si>
    <r>
      <rPr>
        <sz val="10"/>
        <color indexed="8"/>
        <rFont val="仿宋_GB2312"/>
        <family val="3"/>
        <charset val="134"/>
      </rPr>
      <t>沌阳街土地规划服务中心对省、市督办已整改的</t>
    </r>
    <r>
      <rPr>
        <sz val="10"/>
        <color indexed="8"/>
        <rFont val="Arial Narrow"/>
        <family val="2"/>
      </rPr>
      <t>2017</t>
    </r>
    <r>
      <rPr>
        <sz val="10"/>
        <color indexed="8"/>
        <rFont val="仿宋_GB2312"/>
        <family val="3"/>
        <charset val="134"/>
      </rPr>
      <t>年度土地卫片违法用地</t>
    </r>
    <r>
      <rPr>
        <sz val="10"/>
        <color indexed="8"/>
        <rFont val="Arial Narrow"/>
        <family val="2"/>
      </rPr>
      <t>26</t>
    </r>
    <r>
      <rPr>
        <sz val="10"/>
        <color indexed="8"/>
        <rFont val="仿宋_GB2312"/>
        <family val="3"/>
        <charset val="134"/>
      </rPr>
      <t>宗图斑资料整理归档，对</t>
    </r>
    <r>
      <rPr>
        <sz val="10"/>
        <color indexed="8"/>
        <rFont val="Arial Narrow"/>
        <family val="2"/>
      </rPr>
      <t>2017</t>
    </r>
    <r>
      <rPr>
        <sz val="10"/>
        <color indexed="8"/>
        <rFont val="仿宋_GB2312"/>
        <family val="3"/>
        <charset val="134"/>
      </rPr>
      <t>年度土地违法图斑整治后进行实地勘测，已将</t>
    </r>
    <r>
      <rPr>
        <sz val="10"/>
        <color indexed="8"/>
        <rFont val="Arial Narrow"/>
        <family val="2"/>
      </rPr>
      <t>6</t>
    </r>
    <r>
      <rPr>
        <sz val="10"/>
        <color indexed="8"/>
        <rFont val="仿宋_GB2312"/>
        <family val="3"/>
        <charset val="134"/>
      </rPr>
      <t>宗地移交开发区进行绿化，图斑调查协助整改率达</t>
    </r>
    <r>
      <rPr>
        <sz val="10"/>
        <color indexed="8"/>
        <rFont val="Arial Narrow"/>
        <family val="2"/>
      </rPr>
      <t>100%</t>
    </r>
    <r>
      <rPr>
        <sz val="10"/>
        <color indexed="8"/>
        <rFont val="仿宋_GB2312"/>
        <family val="3"/>
        <charset val="134"/>
      </rPr>
      <t>。</t>
    </r>
  </si>
  <si>
    <r>
      <rPr>
        <sz val="10"/>
        <rFont val="仿宋_GB2312"/>
        <family val="3"/>
        <charset val="134"/>
      </rPr>
      <t>违法用地查处上报量</t>
    </r>
  </si>
  <si>
    <r>
      <rPr>
        <sz val="10"/>
        <rFont val="仿宋_GB2312"/>
        <family val="3"/>
        <charset val="134"/>
      </rPr>
      <t>按需开展</t>
    </r>
  </si>
  <si>
    <r>
      <rPr>
        <sz val="10"/>
        <rFont val="仿宋_GB2312"/>
        <family val="3"/>
        <charset val="134"/>
      </rPr>
      <t>上报</t>
    </r>
    <r>
      <rPr>
        <sz val="10"/>
        <rFont val="Arial Narrow"/>
        <family val="2"/>
      </rPr>
      <t>19</t>
    </r>
    <r>
      <rPr>
        <sz val="10"/>
        <rFont val="仿宋_GB2312"/>
        <family val="3"/>
        <charset val="134"/>
      </rPr>
      <t>宗</t>
    </r>
  </si>
  <si>
    <r>
      <rPr>
        <sz val="10"/>
        <color indexed="8"/>
        <rFont val="仿宋_GB2312"/>
        <family val="3"/>
        <charset val="134"/>
      </rPr>
      <t>沌阳街土地规划服务中心共查处违法占地建设</t>
    </r>
    <r>
      <rPr>
        <sz val="10"/>
        <color indexed="8"/>
        <rFont val="Arial Narrow"/>
        <family val="2"/>
      </rPr>
      <t>19</t>
    </r>
    <r>
      <rPr>
        <sz val="10"/>
        <color indexed="8"/>
        <rFont val="仿宋_GB2312"/>
        <family val="3"/>
        <charset val="134"/>
      </rPr>
      <t>宗，面积</t>
    </r>
    <r>
      <rPr>
        <sz val="10"/>
        <color indexed="8"/>
        <rFont val="Arial Narrow"/>
        <family val="2"/>
      </rPr>
      <t>161.79</t>
    </r>
    <r>
      <rPr>
        <sz val="10"/>
        <color indexed="8"/>
        <rFont val="仿宋_GB2312"/>
        <family val="3"/>
        <charset val="134"/>
      </rPr>
      <t>亩，其中：拆除</t>
    </r>
    <r>
      <rPr>
        <sz val="10"/>
        <color indexed="8"/>
        <rFont val="Arial Narrow"/>
        <family val="2"/>
      </rPr>
      <t>6</t>
    </r>
    <r>
      <rPr>
        <sz val="10"/>
        <color indexed="8"/>
        <rFont val="仿宋_GB2312"/>
        <family val="3"/>
        <charset val="134"/>
      </rPr>
      <t>宗、面积</t>
    </r>
    <r>
      <rPr>
        <sz val="10"/>
        <color indexed="8"/>
        <rFont val="Arial Narrow"/>
        <family val="2"/>
      </rPr>
      <t>11.2</t>
    </r>
    <r>
      <rPr>
        <sz val="10"/>
        <color indexed="8"/>
        <rFont val="仿宋_GB2312"/>
        <family val="3"/>
        <charset val="134"/>
      </rPr>
      <t>亩，责停</t>
    </r>
    <r>
      <rPr>
        <sz val="10"/>
        <color indexed="8"/>
        <rFont val="Arial Narrow"/>
        <family val="2"/>
      </rPr>
      <t>2</t>
    </r>
    <r>
      <rPr>
        <sz val="10"/>
        <color indexed="8"/>
        <rFont val="仿宋_GB2312"/>
        <family val="3"/>
        <charset val="134"/>
      </rPr>
      <t>宗</t>
    </r>
    <r>
      <rPr>
        <sz val="10"/>
        <color indexed="8"/>
        <rFont val="Arial Narrow"/>
        <family val="2"/>
      </rPr>
      <t>,</t>
    </r>
    <r>
      <rPr>
        <sz val="10"/>
        <color indexed="8"/>
        <rFont val="仿宋_GB2312"/>
        <family val="3"/>
        <charset val="134"/>
      </rPr>
      <t>已上报区局及街道。</t>
    </r>
  </si>
  <si>
    <r>
      <rPr>
        <sz val="10"/>
        <color indexed="8"/>
        <rFont val="仿宋_GB2312"/>
        <family val="3"/>
        <charset val="134"/>
      </rPr>
      <t>土地巡查要情专报</t>
    </r>
    <r>
      <rPr>
        <sz val="10"/>
        <color indexed="8"/>
        <rFont val="Arial Narrow"/>
        <family val="2"/>
      </rPr>
      <t xml:space="preserve">
</t>
    </r>
    <r>
      <rPr>
        <sz val="10"/>
        <color indexed="8"/>
        <rFont val="仿宋_GB2312"/>
        <family val="3"/>
        <charset val="134"/>
      </rPr>
      <t>工作总结</t>
    </r>
  </si>
  <si>
    <r>
      <rPr>
        <sz val="10"/>
        <rFont val="仿宋_GB2312"/>
        <family val="3"/>
        <charset val="134"/>
      </rPr>
      <t>党建活动宣传知晓度</t>
    </r>
  </si>
  <si>
    <r>
      <rPr>
        <sz val="10"/>
        <rFont val="仿宋_GB2312"/>
        <family val="3"/>
        <charset val="134"/>
      </rPr>
      <t>范围全面、形式多样、资料齐全</t>
    </r>
  </si>
  <si>
    <r>
      <rPr>
        <sz val="10"/>
        <color indexed="8"/>
        <rFont val="仿宋_GB2312"/>
        <family val="3"/>
        <charset val="134"/>
      </rPr>
      <t>沌阳街土地规划服务中心通过电子显示屏、横幅、宣传栏等</t>
    </r>
    <r>
      <rPr>
        <sz val="10"/>
        <color indexed="8"/>
        <rFont val="Arial Narrow"/>
        <family val="2"/>
      </rPr>
      <t>3</t>
    </r>
    <r>
      <rPr>
        <sz val="10"/>
        <color indexed="8"/>
        <rFont val="仿宋_GB2312"/>
        <family val="3"/>
        <charset val="134"/>
      </rPr>
      <t>种形式，在沌阳街的金凯广场等地开展了社区共建、志愿者服务、救助帮扶、法律知识等多种主题的党建宣传工作，宣传过程中的会议纪录、宣传活动记录、宣传图片、学习笔记及心得等宣传资料保存齐全。</t>
    </r>
  </si>
  <si>
    <r>
      <rPr>
        <sz val="10"/>
        <rFont val="仿宋_GB2312"/>
        <family val="3"/>
        <charset val="134"/>
      </rPr>
      <t>可持续影响指标</t>
    </r>
  </si>
  <si>
    <r>
      <rPr>
        <sz val="10"/>
        <rFont val="仿宋_GB2312"/>
        <family val="3"/>
        <charset val="134"/>
      </rPr>
      <t>可持续性影响</t>
    </r>
  </si>
  <si>
    <r>
      <rPr>
        <sz val="10"/>
        <rFont val="仿宋_GB2312"/>
        <family val="3"/>
        <charset val="134"/>
      </rPr>
      <t>可持续</t>
    </r>
  </si>
  <si>
    <r>
      <rPr>
        <sz val="10"/>
        <rFont val="仿宋_GB2312"/>
        <family val="3"/>
        <charset val="134"/>
      </rPr>
      <t>阳街土地规划服务中心共有</t>
    </r>
    <r>
      <rPr>
        <sz val="10"/>
        <rFont val="Arial Narrow"/>
        <family val="2"/>
      </rPr>
      <t>29</t>
    </r>
    <r>
      <rPr>
        <sz val="10"/>
        <rFont val="仿宋_GB2312"/>
        <family val="3"/>
        <charset val="134"/>
      </rPr>
      <t>名工作人员，其中外调</t>
    </r>
    <r>
      <rPr>
        <sz val="10"/>
        <rFont val="Arial Narrow"/>
        <family val="2"/>
      </rPr>
      <t>11</t>
    </r>
    <r>
      <rPr>
        <sz val="10"/>
        <rFont val="仿宋_GB2312"/>
        <family val="3"/>
        <charset val="134"/>
      </rPr>
      <t>人给其他项目单位，另外</t>
    </r>
    <r>
      <rPr>
        <sz val="10"/>
        <rFont val="Arial Narrow"/>
        <family val="2"/>
      </rPr>
      <t>18</t>
    </r>
    <r>
      <rPr>
        <sz val="10"/>
        <rFont val="仿宋_GB2312"/>
        <family val="3"/>
        <charset val="134"/>
      </rPr>
      <t>人主要在沌阳街开展地籍管理和党建工作，定期开展职工考核考评，保障项目可持续开展。</t>
    </r>
  </si>
  <si>
    <r>
      <rPr>
        <sz val="10"/>
        <color indexed="8"/>
        <rFont val="仿宋_GB2312"/>
        <family val="3"/>
        <charset val="134"/>
      </rPr>
      <t>工资表</t>
    </r>
  </si>
  <si>
    <r>
      <rPr>
        <sz val="10"/>
        <color indexed="8"/>
        <rFont val="仿宋_GB2312"/>
        <family val="3"/>
        <charset val="134"/>
      </rPr>
      <t>总分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</si>
</sst>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_ "/>
    <numFmt numFmtId="178" formatCode="0_);[Red]\(0\)"/>
  </numFmts>
  <fonts count="26" x14ac:knownFonts="1">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仿宋_GB2312"/>
      <family val="3"/>
      <charset val="134"/>
    </font>
    <font>
      <sz val="10"/>
      <color theme="1"/>
      <name val="Arial"/>
      <family val="2"/>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
      <sz val="10"/>
      <name val="宋体"/>
      <family val="3"/>
      <charset val="13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9" fillId="0" borderId="0" xfId="2" applyFont="1">
      <alignment vertical="center"/>
    </xf>
    <xf numFmtId="177" fontId="2" fillId="0" borderId="2" xfId="3" applyNumberFormat="1" applyFont="1" applyFill="1" applyBorder="1" applyAlignment="1">
      <alignment horizontal="center" vertical="center" wrapText="1"/>
    </xf>
    <xf numFmtId="10"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1" fillId="0" borderId="0" xfId="2" applyFont="1" applyFill="1">
      <alignment vertical="center"/>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0" xfId="2" applyFont="1" applyFill="1">
      <alignment vertical="center"/>
    </xf>
    <xf numFmtId="0" fontId="17" fillId="0" borderId="3"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vertical="center" wrapText="1"/>
    </xf>
    <xf numFmtId="10"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15" fillId="0" borderId="6"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2" fillId="0" borderId="3" xfId="2" applyFont="1" applyFill="1" applyBorder="1" applyAlignment="1">
      <alignment horizontal="left" vertical="center" wrapText="1"/>
    </xf>
    <xf numFmtId="0" fontId="2" fillId="0" borderId="4" xfId="2" applyFont="1" applyFill="1" applyBorder="1" applyAlignment="1">
      <alignment horizontal="left" vertical="center" wrapText="1"/>
    </xf>
    <xf numFmtId="0" fontId="2" fillId="0" borderId="5" xfId="2" applyFont="1" applyFill="1" applyBorder="1" applyAlignment="1">
      <alignment horizontal="left" vertical="center" wrapText="1"/>
    </xf>
    <xf numFmtId="0" fontId="22" fillId="0" borderId="3" xfId="2" applyFont="1" applyFill="1" applyBorder="1" applyAlignment="1">
      <alignment horizontal="left" vertical="center" wrapText="1"/>
    </xf>
    <xf numFmtId="0" fontId="17" fillId="0" borderId="4" xfId="2" applyFont="1" applyFill="1" applyBorder="1" applyAlignment="1">
      <alignment horizontal="left" vertical="center" wrapText="1"/>
    </xf>
    <xf numFmtId="0" fontId="17" fillId="0" borderId="5" xfId="2" applyFont="1" applyFill="1" applyBorder="1" applyAlignment="1">
      <alignment horizontal="left" vertical="center" wrapText="1"/>
    </xf>
    <xf numFmtId="0" fontId="15" fillId="0" borderId="2" xfId="2" applyFont="1" applyFill="1" applyBorder="1" applyAlignment="1">
      <alignment horizontal="center" vertical="center" textRotation="255" wrapText="1"/>
    </xf>
    <xf numFmtId="0" fontId="23" fillId="0" borderId="2" xfId="0" applyFont="1" applyFill="1" applyBorder="1" applyAlignment="1">
      <alignment horizontal="center" vertical="center" wrapText="1"/>
    </xf>
    <xf numFmtId="0" fontId="17" fillId="0" borderId="2" xfId="2" applyFont="1" applyFill="1" applyBorder="1" applyAlignment="1">
      <alignment horizontal="center" vertical="center" textRotation="255" wrapText="1"/>
    </xf>
    <xf numFmtId="0" fontId="2" fillId="0" borderId="2" xfId="1"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5" xfId="2"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177" fontId="17" fillId="0" borderId="2" xfId="2" applyNumberFormat="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9" fontId="2" fillId="0" borderId="2" xfId="1" applyNumberFormat="1"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2" fillId="0" borderId="2" xfId="2" applyFont="1" applyFill="1" applyBorder="1" applyAlignment="1">
      <alignment vertical="center" wrapText="1"/>
    </xf>
    <xf numFmtId="0" fontId="2" fillId="0" borderId="7"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7" xfId="1" applyFont="1" applyFill="1" applyBorder="1" applyAlignment="1">
      <alignment horizontal="center" vertical="center" wrapText="1"/>
    </xf>
    <xf numFmtId="9" fontId="2" fillId="0" borderId="2" xfId="3"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0" fontId="15" fillId="0" borderId="5" xfId="2" applyFont="1" applyFill="1" applyBorder="1" applyAlignment="1">
      <alignment horizontal="center" vertical="center" wrapText="1" readingOrder="1"/>
    </xf>
    <xf numFmtId="176" fontId="15" fillId="0" borderId="5" xfId="2" applyNumberFormat="1" applyFont="1" applyFill="1" applyBorder="1" applyAlignment="1">
      <alignment horizontal="center" vertical="center" wrapText="1" readingOrder="1"/>
    </xf>
    <xf numFmtId="0" fontId="17" fillId="0" borderId="2" xfId="2" applyFont="1" applyFill="1" applyBorder="1" applyAlignment="1">
      <alignment vertical="center" wrapText="1" readingOrder="1"/>
    </xf>
  </cellXfs>
  <cellStyles count="4">
    <cellStyle name="百分比 2" xfId="3" xr:uid="{89455180-86A6-48B4-A868-4874D98A9DF6}"/>
    <cellStyle name="常规" xfId="0" builtinId="0"/>
    <cellStyle name="常规 2 2" xfId="1" xr:uid="{B15956C4-7998-4BD3-BA7D-36F25B042A27}"/>
    <cellStyle name="常规 3" xfId="2" xr:uid="{1F145061-4DE9-49A8-B233-43F2730B1C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12A4-4C36-4544-A1B5-72640B225891}">
  <dimension ref="A1:L33"/>
  <sheetViews>
    <sheetView tabSelected="1" view="pageBreakPreview" zoomScale="85" zoomScaleNormal="100" zoomScaleSheetLayoutView="85" workbookViewId="0">
      <selection activeCell="H15" sqref="H15"/>
    </sheetView>
  </sheetViews>
  <sheetFormatPr defaultColWidth="9.3984375" defaultRowHeight="13.8" x14ac:dyDescent="0.25"/>
  <cols>
    <col min="1" max="2" width="4.796875" style="3" customWidth="1"/>
    <col min="3" max="3" width="10.09765625" style="3" customWidth="1"/>
    <col min="4" max="4" width="20.5" style="3" customWidth="1"/>
    <col min="5" max="5" width="17.296875" style="3" customWidth="1"/>
    <col min="6" max="6" width="15.09765625" style="3" customWidth="1"/>
    <col min="7" max="7" width="14.19921875" style="3" customWidth="1"/>
    <col min="8" max="9" width="12.3984375" style="3" customWidth="1"/>
    <col min="10" max="10" width="22.59765625" style="3" customWidth="1"/>
    <col min="11" max="11" width="44.69921875" style="3" customWidth="1"/>
    <col min="12" max="12" width="22" style="3" customWidth="1"/>
    <col min="13" max="256" width="9.3984375" style="3"/>
    <col min="257" max="258" width="4.796875" style="3" customWidth="1"/>
    <col min="259" max="259" width="10.09765625" style="3" customWidth="1"/>
    <col min="260" max="260" width="20.5" style="3" customWidth="1"/>
    <col min="261" max="261" width="17.296875" style="3" customWidth="1"/>
    <col min="262" max="262" width="15.09765625" style="3" customWidth="1"/>
    <col min="263" max="263" width="14.19921875" style="3" customWidth="1"/>
    <col min="264" max="265" width="12.3984375" style="3" customWidth="1"/>
    <col min="266" max="266" width="22.59765625" style="3" customWidth="1"/>
    <col min="267" max="267" width="44.69921875" style="3" customWidth="1"/>
    <col min="268" max="268" width="22" style="3" customWidth="1"/>
    <col min="269" max="512" width="9.3984375" style="3"/>
    <col min="513" max="514" width="4.796875" style="3" customWidth="1"/>
    <col min="515" max="515" width="10.09765625" style="3" customWidth="1"/>
    <col min="516" max="516" width="20.5" style="3" customWidth="1"/>
    <col min="517" max="517" width="17.296875" style="3" customWidth="1"/>
    <col min="518" max="518" width="15.09765625" style="3" customWidth="1"/>
    <col min="519" max="519" width="14.19921875" style="3" customWidth="1"/>
    <col min="520" max="521" width="12.3984375" style="3" customWidth="1"/>
    <col min="522" max="522" width="22.59765625" style="3" customWidth="1"/>
    <col min="523" max="523" width="44.69921875" style="3" customWidth="1"/>
    <col min="524" max="524" width="22" style="3" customWidth="1"/>
    <col min="525" max="768" width="9.3984375" style="3"/>
    <col min="769" max="770" width="4.796875" style="3" customWidth="1"/>
    <col min="771" max="771" width="10.09765625" style="3" customWidth="1"/>
    <col min="772" max="772" width="20.5" style="3" customWidth="1"/>
    <col min="773" max="773" width="17.296875" style="3" customWidth="1"/>
    <col min="774" max="774" width="15.09765625" style="3" customWidth="1"/>
    <col min="775" max="775" width="14.19921875" style="3" customWidth="1"/>
    <col min="776" max="777" width="12.3984375" style="3" customWidth="1"/>
    <col min="778" max="778" width="22.59765625" style="3" customWidth="1"/>
    <col min="779" max="779" width="44.69921875" style="3" customWidth="1"/>
    <col min="780" max="780" width="22" style="3" customWidth="1"/>
    <col min="781" max="1024" width="9.3984375" style="3"/>
    <col min="1025" max="1026" width="4.796875" style="3" customWidth="1"/>
    <col min="1027" max="1027" width="10.09765625" style="3" customWidth="1"/>
    <col min="1028" max="1028" width="20.5" style="3" customWidth="1"/>
    <col min="1029" max="1029" width="17.296875" style="3" customWidth="1"/>
    <col min="1030" max="1030" width="15.09765625" style="3" customWidth="1"/>
    <col min="1031" max="1031" width="14.19921875" style="3" customWidth="1"/>
    <col min="1032" max="1033" width="12.3984375" style="3" customWidth="1"/>
    <col min="1034" max="1034" width="22.59765625" style="3" customWidth="1"/>
    <col min="1035" max="1035" width="44.69921875" style="3" customWidth="1"/>
    <col min="1036" max="1036" width="22" style="3" customWidth="1"/>
    <col min="1037" max="1280" width="9.3984375" style="3"/>
    <col min="1281" max="1282" width="4.796875" style="3" customWidth="1"/>
    <col min="1283" max="1283" width="10.09765625" style="3" customWidth="1"/>
    <col min="1284" max="1284" width="20.5" style="3" customWidth="1"/>
    <col min="1285" max="1285" width="17.296875" style="3" customWidth="1"/>
    <col min="1286" max="1286" width="15.09765625" style="3" customWidth="1"/>
    <col min="1287" max="1287" width="14.19921875" style="3" customWidth="1"/>
    <col min="1288" max="1289" width="12.3984375" style="3" customWidth="1"/>
    <col min="1290" max="1290" width="22.59765625" style="3" customWidth="1"/>
    <col min="1291" max="1291" width="44.69921875" style="3" customWidth="1"/>
    <col min="1292" max="1292" width="22" style="3" customWidth="1"/>
    <col min="1293" max="1536" width="9.3984375" style="3"/>
    <col min="1537" max="1538" width="4.796875" style="3" customWidth="1"/>
    <col min="1539" max="1539" width="10.09765625" style="3" customWidth="1"/>
    <col min="1540" max="1540" width="20.5" style="3" customWidth="1"/>
    <col min="1541" max="1541" width="17.296875" style="3" customWidth="1"/>
    <col min="1542" max="1542" width="15.09765625" style="3" customWidth="1"/>
    <col min="1543" max="1543" width="14.19921875" style="3" customWidth="1"/>
    <col min="1544" max="1545" width="12.3984375" style="3" customWidth="1"/>
    <col min="1546" max="1546" width="22.59765625" style="3" customWidth="1"/>
    <col min="1547" max="1547" width="44.69921875" style="3" customWidth="1"/>
    <col min="1548" max="1548" width="22" style="3" customWidth="1"/>
    <col min="1549" max="1792" width="9.3984375" style="3"/>
    <col min="1793" max="1794" width="4.796875" style="3" customWidth="1"/>
    <col min="1795" max="1795" width="10.09765625" style="3" customWidth="1"/>
    <col min="1796" max="1796" width="20.5" style="3" customWidth="1"/>
    <col min="1797" max="1797" width="17.296875" style="3" customWidth="1"/>
    <col min="1798" max="1798" width="15.09765625" style="3" customWidth="1"/>
    <col min="1799" max="1799" width="14.19921875" style="3" customWidth="1"/>
    <col min="1800" max="1801" width="12.3984375" style="3" customWidth="1"/>
    <col min="1802" max="1802" width="22.59765625" style="3" customWidth="1"/>
    <col min="1803" max="1803" width="44.69921875" style="3" customWidth="1"/>
    <col min="1804" max="1804" width="22" style="3" customWidth="1"/>
    <col min="1805" max="2048" width="9.3984375" style="3"/>
    <col min="2049" max="2050" width="4.796875" style="3" customWidth="1"/>
    <col min="2051" max="2051" width="10.09765625" style="3" customWidth="1"/>
    <col min="2052" max="2052" width="20.5" style="3" customWidth="1"/>
    <col min="2053" max="2053" width="17.296875" style="3" customWidth="1"/>
    <col min="2054" max="2054" width="15.09765625" style="3" customWidth="1"/>
    <col min="2055" max="2055" width="14.19921875" style="3" customWidth="1"/>
    <col min="2056" max="2057" width="12.3984375" style="3" customWidth="1"/>
    <col min="2058" max="2058" width="22.59765625" style="3" customWidth="1"/>
    <col min="2059" max="2059" width="44.69921875" style="3" customWidth="1"/>
    <col min="2060" max="2060" width="22" style="3" customWidth="1"/>
    <col min="2061" max="2304" width="9.3984375" style="3"/>
    <col min="2305" max="2306" width="4.796875" style="3" customWidth="1"/>
    <col min="2307" max="2307" width="10.09765625" style="3" customWidth="1"/>
    <col min="2308" max="2308" width="20.5" style="3" customWidth="1"/>
    <col min="2309" max="2309" width="17.296875" style="3" customWidth="1"/>
    <col min="2310" max="2310" width="15.09765625" style="3" customWidth="1"/>
    <col min="2311" max="2311" width="14.19921875" style="3" customWidth="1"/>
    <col min="2312" max="2313" width="12.3984375" style="3" customWidth="1"/>
    <col min="2314" max="2314" width="22.59765625" style="3" customWidth="1"/>
    <col min="2315" max="2315" width="44.69921875" style="3" customWidth="1"/>
    <col min="2316" max="2316" width="22" style="3" customWidth="1"/>
    <col min="2317" max="2560" width="9.3984375" style="3"/>
    <col min="2561" max="2562" width="4.796875" style="3" customWidth="1"/>
    <col min="2563" max="2563" width="10.09765625" style="3" customWidth="1"/>
    <col min="2564" max="2564" width="20.5" style="3" customWidth="1"/>
    <col min="2565" max="2565" width="17.296875" style="3" customWidth="1"/>
    <col min="2566" max="2566" width="15.09765625" style="3" customWidth="1"/>
    <col min="2567" max="2567" width="14.19921875" style="3" customWidth="1"/>
    <col min="2568" max="2569" width="12.3984375" style="3" customWidth="1"/>
    <col min="2570" max="2570" width="22.59765625" style="3" customWidth="1"/>
    <col min="2571" max="2571" width="44.69921875" style="3" customWidth="1"/>
    <col min="2572" max="2572" width="22" style="3" customWidth="1"/>
    <col min="2573" max="2816" width="9.3984375" style="3"/>
    <col min="2817" max="2818" width="4.796875" style="3" customWidth="1"/>
    <col min="2819" max="2819" width="10.09765625" style="3" customWidth="1"/>
    <col min="2820" max="2820" width="20.5" style="3" customWidth="1"/>
    <col min="2821" max="2821" width="17.296875" style="3" customWidth="1"/>
    <col min="2822" max="2822" width="15.09765625" style="3" customWidth="1"/>
    <col min="2823" max="2823" width="14.19921875" style="3" customWidth="1"/>
    <col min="2824" max="2825" width="12.3984375" style="3" customWidth="1"/>
    <col min="2826" max="2826" width="22.59765625" style="3" customWidth="1"/>
    <col min="2827" max="2827" width="44.69921875" style="3" customWidth="1"/>
    <col min="2828" max="2828" width="22" style="3" customWidth="1"/>
    <col min="2829" max="3072" width="9.3984375" style="3"/>
    <col min="3073" max="3074" width="4.796875" style="3" customWidth="1"/>
    <col min="3075" max="3075" width="10.09765625" style="3" customWidth="1"/>
    <col min="3076" max="3076" width="20.5" style="3" customWidth="1"/>
    <col min="3077" max="3077" width="17.296875" style="3" customWidth="1"/>
    <col min="3078" max="3078" width="15.09765625" style="3" customWidth="1"/>
    <col min="3079" max="3079" width="14.19921875" style="3" customWidth="1"/>
    <col min="3080" max="3081" width="12.3984375" style="3" customWidth="1"/>
    <col min="3082" max="3082" width="22.59765625" style="3" customWidth="1"/>
    <col min="3083" max="3083" width="44.69921875" style="3" customWidth="1"/>
    <col min="3084" max="3084" width="22" style="3" customWidth="1"/>
    <col min="3085" max="3328" width="9.3984375" style="3"/>
    <col min="3329" max="3330" width="4.796875" style="3" customWidth="1"/>
    <col min="3331" max="3331" width="10.09765625" style="3" customWidth="1"/>
    <col min="3332" max="3332" width="20.5" style="3" customWidth="1"/>
    <col min="3333" max="3333" width="17.296875" style="3" customWidth="1"/>
    <col min="3334" max="3334" width="15.09765625" style="3" customWidth="1"/>
    <col min="3335" max="3335" width="14.19921875" style="3" customWidth="1"/>
    <col min="3336" max="3337" width="12.3984375" style="3" customWidth="1"/>
    <col min="3338" max="3338" width="22.59765625" style="3" customWidth="1"/>
    <col min="3339" max="3339" width="44.69921875" style="3" customWidth="1"/>
    <col min="3340" max="3340" width="22" style="3" customWidth="1"/>
    <col min="3341" max="3584" width="9.3984375" style="3"/>
    <col min="3585" max="3586" width="4.796875" style="3" customWidth="1"/>
    <col min="3587" max="3587" width="10.09765625" style="3" customWidth="1"/>
    <col min="3588" max="3588" width="20.5" style="3" customWidth="1"/>
    <col min="3589" max="3589" width="17.296875" style="3" customWidth="1"/>
    <col min="3590" max="3590" width="15.09765625" style="3" customWidth="1"/>
    <col min="3591" max="3591" width="14.19921875" style="3" customWidth="1"/>
    <col min="3592" max="3593" width="12.3984375" style="3" customWidth="1"/>
    <col min="3594" max="3594" width="22.59765625" style="3" customWidth="1"/>
    <col min="3595" max="3595" width="44.69921875" style="3" customWidth="1"/>
    <col min="3596" max="3596" width="22" style="3" customWidth="1"/>
    <col min="3597" max="3840" width="9.3984375" style="3"/>
    <col min="3841" max="3842" width="4.796875" style="3" customWidth="1"/>
    <col min="3843" max="3843" width="10.09765625" style="3" customWidth="1"/>
    <col min="3844" max="3844" width="20.5" style="3" customWidth="1"/>
    <col min="3845" max="3845" width="17.296875" style="3" customWidth="1"/>
    <col min="3846" max="3846" width="15.09765625" style="3" customWidth="1"/>
    <col min="3847" max="3847" width="14.19921875" style="3" customWidth="1"/>
    <col min="3848" max="3849" width="12.3984375" style="3" customWidth="1"/>
    <col min="3850" max="3850" width="22.59765625" style="3" customWidth="1"/>
    <col min="3851" max="3851" width="44.69921875" style="3" customWidth="1"/>
    <col min="3852" max="3852" width="22" style="3" customWidth="1"/>
    <col min="3853" max="4096" width="9.3984375" style="3"/>
    <col min="4097" max="4098" width="4.796875" style="3" customWidth="1"/>
    <col min="4099" max="4099" width="10.09765625" style="3" customWidth="1"/>
    <col min="4100" max="4100" width="20.5" style="3" customWidth="1"/>
    <col min="4101" max="4101" width="17.296875" style="3" customWidth="1"/>
    <col min="4102" max="4102" width="15.09765625" style="3" customWidth="1"/>
    <col min="4103" max="4103" width="14.19921875" style="3" customWidth="1"/>
    <col min="4104" max="4105" width="12.3984375" style="3" customWidth="1"/>
    <col min="4106" max="4106" width="22.59765625" style="3" customWidth="1"/>
    <col min="4107" max="4107" width="44.69921875" style="3" customWidth="1"/>
    <col min="4108" max="4108" width="22" style="3" customWidth="1"/>
    <col min="4109" max="4352" width="9.3984375" style="3"/>
    <col min="4353" max="4354" width="4.796875" style="3" customWidth="1"/>
    <col min="4355" max="4355" width="10.09765625" style="3" customWidth="1"/>
    <col min="4356" max="4356" width="20.5" style="3" customWidth="1"/>
    <col min="4357" max="4357" width="17.296875" style="3" customWidth="1"/>
    <col min="4358" max="4358" width="15.09765625" style="3" customWidth="1"/>
    <col min="4359" max="4359" width="14.19921875" style="3" customWidth="1"/>
    <col min="4360" max="4361" width="12.3984375" style="3" customWidth="1"/>
    <col min="4362" max="4362" width="22.59765625" style="3" customWidth="1"/>
    <col min="4363" max="4363" width="44.69921875" style="3" customWidth="1"/>
    <col min="4364" max="4364" width="22" style="3" customWidth="1"/>
    <col min="4365" max="4608" width="9.3984375" style="3"/>
    <col min="4609" max="4610" width="4.796875" style="3" customWidth="1"/>
    <col min="4611" max="4611" width="10.09765625" style="3" customWidth="1"/>
    <col min="4612" max="4612" width="20.5" style="3" customWidth="1"/>
    <col min="4613" max="4613" width="17.296875" style="3" customWidth="1"/>
    <col min="4614" max="4614" width="15.09765625" style="3" customWidth="1"/>
    <col min="4615" max="4615" width="14.19921875" style="3" customWidth="1"/>
    <col min="4616" max="4617" width="12.3984375" style="3" customWidth="1"/>
    <col min="4618" max="4618" width="22.59765625" style="3" customWidth="1"/>
    <col min="4619" max="4619" width="44.69921875" style="3" customWidth="1"/>
    <col min="4620" max="4620" width="22" style="3" customWidth="1"/>
    <col min="4621" max="4864" width="9.3984375" style="3"/>
    <col min="4865" max="4866" width="4.796875" style="3" customWidth="1"/>
    <col min="4867" max="4867" width="10.09765625" style="3" customWidth="1"/>
    <col min="4868" max="4868" width="20.5" style="3" customWidth="1"/>
    <col min="4869" max="4869" width="17.296875" style="3" customWidth="1"/>
    <col min="4870" max="4870" width="15.09765625" style="3" customWidth="1"/>
    <col min="4871" max="4871" width="14.19921875" style="3" customWidth="1"/>
    <col min="4872" max="4873" width="12.3984375" style="3" customWidth="1"/>
    <col min="4874" max="4874" width="22.59765625" style="3" customWidth="1"/>
    <col min="4875" max="4875" width="44.69921875" style="3" customWidth="1"/>
    <col min="4876" max="4876" width="22" style="3" customWidth="1"/>
    <col min="4877" max="5120" width="9.3984375" style="3"/>
    <col min="5121" max="5122" width="4.796875" style="3" customWidth="1"/>
    <col min="5123" max="5123" width="10.09765625" style="3" customWidth="1"/>
    <col min="5124" max="5124" width="20.5" style="3" customWidth="1"/>
    <col min="5125" max="5125" width="17.296875" style="3" customWidth="1"/>
    <col min="5126" max="5126" width="15.09765625" style="3" customWidth="1"/>
    <col min="5127" max="5127" width="14.19921875" style="3" customWidth="1"/>
    <col min="5128" max="5129" width="12.3984375" style="3" customWidth="1"/>
    <col min="5130" max="5130" width="22.59765625" style="3" customWidth="1"/>
    <col min="5131" max="5131" width="44.69921875" style="3" customWidth="1"/>
    <col min="5132" max="5132" width="22" style="3" customWidth="1"/>
    <col min="5133" max="5376" width="9.3984375" style="3"/>
    <col min="5377" max="5378" width="4.796875" style="3" customWidth="1"/>
    <col min="5379" max="5379" width="10.09765625" style="3" customWidth="1"/>
    <col min="5380" max="5380" width="20.5" style="3" customWidth="1"/>
    <col min="5381" max="5381" width="17.296875" style="3" customWidth="1"/>
    <col min="5382" max="5382" width="15.09765625" style="3" customWidth="1"/>
    <col min="5383" max="5383" width="14.19921875" style="3" customWidth="1"/>
    <col min="5384" max="5385" width="12.3984375" style="3" customWidth="1"/>
    <col min="5386" max="5386" width="22.59765625" style="3" customWidth="1"/>
    <col min="5387" max="5387" width="44.69921875" style="3" customWidth="1"/>
    <col min="5388" max="5388" width="22" style="3" customWidth="1"/>
    <col min="5389" max="5632" width="9.3984375" style="3"/>
    <col min="5633" max="5634" width="4.796875" style="3" customWidth="1"/>
    <col min="5635" max="5635" width="10.09765625" style="3" customWidth="1"/>
    <col min="5636" max="5636" width="20.5" style="3" customWidth="1"/>
    <col min="5637" max="5637" width="17.296875" style="3" customWidth="1"/>
    <col min="5638" max="5638" width="15.09765625" style="3" customWidth="1"/>
    <col min="5639" max="5639" width="14.19921875" style="3" customWidth="1"/>
    <col min="5640" max="5641" width="12.3984375" style="3" customWidth="1"/>
    <col min="5642" max="5642" width="22.59765625" style="3" customWidth="1"/>
    <col min="5643" max="5643" width="44.69921875" style="3" customWidth="1"/>
    <col min="5644" max="5644" width="22" style="3" customWidth="1"/>
    <col min="5645" max="5888" width="9.3984375" style="3"/>
    <col min="5889" max="5890" width="4.796875" style="3" customWidth="1"/>
    <col min="5891" max="5891" width="10.09765625" style="3" customWidth="1"/>
    <col min="5892" max="5892" width="20.5" style="3" customWidth="1"/>
    <col min="5893" max="5893" width="17.296875" style="3" customWidth="1"/>
    <col min="5894" max="5894" width="15.09765625" style="3" customWidth="1"/>
    <col min="5895" max="5895" width="14.19921875" style="3" customWidth="1"/>
    <col min="5896" max="5897" width="12.3984375" style="3" customWidth="1"/>
    <col min="5898" max="5898" width="22.59765625" style="3" customWidth="1"/>
    <col min="5899" max="5899" width="44.69921875" style="3" customWidth="1"/>
    <col min="5900" max="5900" width="22" style="3" customWidth="1"/>
    <col min="5901" max="6144" width="9.3984375" style="3"/>
    <col min="6145" max="6146" width="4.796875" style="3" customWidth="1"/>
    <col min="6147" max="6147" width="10.09765625" style="3" customWidth="1"/>
    <col min="6148" max="6148" width="20.5" style="3" customWidth="1"/>
    <col min="6149" max="6149" width="17.296875" style="3" customWidth="1"/>
    <col min="6150" max="6150" width="15.09765625" style="3" customWidth="1"/>
    <col min="6151" max="6151" width="14.19921875" style="3" customWidth="1"/>
    <col min="6152" max="6153" width="12.3984375" style="3" customWidth="1"/>
    <col min="6154" max="6154" width="22.59765625" style="3" customWidth="1"/>
    <col min="6155" max="6155" width="44.69921875" style="3" customWidth="1"/>
    <col min="6156" max="6156" width="22" style="3" customWidth="1"/>
    <col min="6157" max="6400" width="9.3984375" style="3"/>
    <col min="6401" max="6402" width="4.796875" style="3" customWidth="1"/>
    <col min="6403" max="6403" width="10.09765625" style="3" customWidth="1"/>
    <col min="6404" max="6404" width="20.5" style="3" customWidth="1"/>
    <col min="6405" max="6405" width="17.296875" style="3" customWidth="1"/>
    <col min="6406" max="6406" width="15.09765625" style="3" customWidth="1"/>
    <col min="6407" max="6407" width="14.19921875" style="3" customWidth="1"/>
    <col min="6408" max="6409" width="12.3984375" style="3" customWidth="1"/>
    <col min="6410" max="6410" width="22.59765625" style="3" customWidth="1"/>
    <col min="6411" max="6411" width="44.69921875" style="3" customWidth="1"/>
    <col min="6412" max="6412" width="22" style="3" customWidth="1"/>
    <col min="6413" max="6656" width="9.3984375" style="3"/>
    <col min="6657" max="6658" width="4.796875" style="3" customWidth="1"/>
    <col min="6659" max="6659" width="10.09765625" style="3" customWidth="1"/>
    <col min="6660" max="6660" width="20.5" style="3" customWidth="1"/>
    <col min="6661" max="6661" width="17.296875" style="3" customWidth="1"/>
    <col min="6662" max="6662" width="15.09765625" style="3" customWidth="1"/>
    <col min="6663" max="6663" width="14.19921875" style="3" customWidth="1"/>
    <col min="6664" max="6665" width="12.3984375" style="3" customWidth="1"/>
    <col min="6666" max="6666" width="22.59765625" style="3" customWidth="1"/>
    <col min="6667" max="6667" width="44.69921875" style="3" customWidth="1"/>
    <col min="6668" max="6668" width="22" style="3" customWidth="1"/>
    <col min="6669" max="6912" width="9.3984375" style="3"/>
    <col min="6913" max="6914" width="4.796875" style="3" customWidth="1"/>
    <col min="6915" max="6915" width="10.09765625" style="3" customWidth="1"/>
    <col min="6916" max="6916" width="20.5" style="3" customWidth="1"/>
    <col min="6917" max="6917" width="17.296875" style="3" customWidth="1"/>
    <col min="6918" max="6918" width="15.09765625" style="3" customWidth="1"/>
    <col min="6919" max="6919" width="14.19921875" style="3" customWidth="1"/>
    <col min="6920" max="6921" width="12.3984375" style="3" customWidth="1"/>
    <col min="6922" max="6922" width="22.59765625" style="3" customWidth="1"/>
    <col min="6923" max="6923" width="44.69921875" style="3" customWidth="1"/>
    <col min="6924" max="6924" width="22" style="3" customWidth="1"/>
    <col min="6925" max="7168" width="9.3984375" style="3"/>
    <col min="7169" max="7170" width="4.796875" style="3" customWidth="1"/>
    <col min="7171" max="7171" width="10.09765625" style="3" customWidth="1"/>
    <col min="7172" max="7172" width="20.5" style="3" customWidth="1"/>
    <col min="7173" max="7173" width="17.296875" style="3" customWidth="1"/>
    <col min="7174" max="7174" width="15.09765625" style="3" customWidth="1"/>
    <col min="7175" max="7175" width="14.19921875" style="3" customWidth="1"/>
    <col min="7176" max="7177" width="12.3984375" style="3" customWidth="1"/>
    <col min="7178" max="7178" width="22.59765625" style="3" customWidth="1"/>
    <col min="7179" max="7179" width="44.69921875" style="3" customWidth="1"/>
    <col min="7180" max="7180" width="22" style="3" customWidth="1"/>
    <col min="7181" max="7424" width="9.3984375" style="3"/>
    <col min="7425" max="7426" width="4.796875" style="3" customWidth="1"/>
    <col min="7427" max="7427" width="10.09765625" style="3" customWidth="1"/>
    <col min="7428" max="7428" width="20.5" style="3" customWidth="1"/>
    <col min="7429" max="7429" width="17.296875" style="3" customWidth="1"/>
    <col min="7430" max="7430" width="15.09765625" style="3" customWidth="1"/>
    <col min="7431" max="7431" width="14.19921875" style="3" customWidth="1"/>
    <col min="7432" max="7433" width="12.3984375" style="3" customWidth="1"/>
    <col min="7434" max="7434" width="22.59765625" style="3" customWidth="1"/>
    <col min="7435" max="7435" width="44.69921875" style="3" customWidth="1"/>
    <col min="7436" max="7436" width="22" style="3" customWidth="1"/>
    <col min="7437" max="7680" width="9.3984375" style="3"/>
    <col min="7681" max="7682" width="4.796875" style="3" customWidth="1"/>
    <col min="7683" max="7683" width="10.09765625" style="3" customWidth="1"/>
    <col min="7684" max="7684" width="20.5" style="3" customWidth="1"/>
    <col min="7685" max="7685" width="17.296875" style="3" customWidth="1"/>
    <col min="7686" max="7686" width="15.09765625" style="3" customWidth="1"/>
    <col min="7687" max="7687" width="14.19921875" style="3" customWidth="1"/>
    <col min="7688" max="7689" width="12.3984375" style="3" customWidth="1"/>
    <col min="7690" max="7690" width="22.59765625" style="3" customWidth="1"/>
    <col min="7691" max="7691" width="44.69921875" style="3" customWidth="1"/>
    <col min="7692" max="7692" width="22" style="3" customWidth="1"/>
    <col min="7693" max="7936" width="9.3984375" style="3"/>
    <col min="7937" max="7938" width="4.796875" style="3" customWidth="1"/>
    <col min="7939" max="7939" width="10.09765625" style="3" customWidth="1"/>
    <col min="7940" max="7940" width="20.5" style="3" customWidth="1"/>
    <col min="7941" max="7941" width="17.296875" style="3" customWidth="1"/>
    <col min="7942" max="7942" width="15.09765625" style="3" customWidth="1"/>
    <col min="7943" max="7943" width="14.19921875" style="3" customWidth="1"/>
    <col min="7944" max="7945" width="12.3984375" style="3" customWidth="1"/>
    <col min="7946" max="7946" width="22.59765625" style="3" customWidth="1"/>
    <col min="7947" max="7947" width="44.69921875" style="3" customWidth="1"/>
    <col min="7948" max="7948" width="22" style="3" customWidth="1"/>
    <col min="7949" max="8192" width="9.3984375" style="3"/>
    <col min="8193" max="8194" width="4.796875" style="3" customWidth="1"/>
    <col min="8195" max="8195" width="10.09765625" style="3" customWidth="1"/>
    <col min="8196" max="8196" width="20.5" style="3" customWidth="1"/>
    <col min="8197" max="8197" width="17.296875" style="3" customWidth="1"/>
    <col min="8198" max="8198" width="15.09765625" style="3" customWidth="1"/>
    <col min="8199" max="8199" width="14.19921875" style="3" customWidth="1"/>
    <col min="8200" max="8201" width="12.3984375" style="3" customWidth="1"/>
    <col min="8202" max="8202" width="22.59765625" style="3" customWidth="1"/>
    <col min="8203" max="8203" width="44.69921875" style="3" customWidth="1"/>
    <col min="8204" max="8204" width="22" style="3" customWidth="1"/>
    <col min="8205" max="8448" width="9.3984375" style="3"/>
    <col min="8449" max="8450" width="4.796875" style="3" customWidth="1"/>
    <col min="8451" max="8451" width="10.09765625" style="3" customWidth="1"/>
    <col min="8452" max="8452" width="20.5" style="3" customWidth="1"/>
    <col min="8453" max="8453" width="17.296875" style="3" customWidth="1"/>
    <col min="8454" max="8454" width="15.09765625" style="3" customWidth="1"/>
    <col min="8455" max="8455" width="14.19921875" style="3" customWidth="1"/>
    <col min="8456" max="8457" width="12.3984375" style="3" customWidth="1"/>
    <col min="8458" max="8458" width="22.59765625" style="3" customWidth="1"/>
    <col min="8459" max="8459" width="44.69921875" style="3" customWidth="1"/>
    <col min="8460" max="8460" width="22" style="3" customWidth="1"/>
    <col min="8461" max="8704" width="9.3984375" style="3"/>
    <col min="8705" max="8706" width="4.796875" style="3" customWidth="1"/>
    <col min="8707" max="8707" width="10.09765625" style="3" customWidth="1"/>
    <col min="8708" max="8708" width="20.5" style="3" customWidth="1"/>
    <col min="8709" max="8709" width="17.296875" style="3" customWidth="1"/>
    <col min="8710" max="8710" width="15.09765625" style="3" customWidth="1"/>
    <col min="8711" max="8711" width="14.19921875" style="3" customWidth="1"/>
    <col min="8712" max="8713" width="12.3984375" style="3" customWidth="1"/>
    <col min="8714" max="8714" width="22.59765625" style="3" customWidth="1"/>
    <col min="8715" max="8715" width="44.69921875" style="3" customWidth="1"/>
    <col min="8716" max="8716" width="22" style="3" customWidth="1"/>
    <col min="8717" max="8960" width="9.3984375" style="3"/>
    <col min="8961" max="8962" width="4.796875" style="3" customWidth="1"/>
    <col min="8963" max="8963" width="10.09765625" style="3" customWidth="1"/>
    <col min="8964" max="8964" width="20.5" style="3" customWidth="1"/>
    <col min="8965" max="8965" width="17.296875" style="3" customWidth="1"/>
    <col min="8966" max="8966" width="15.09765625" style="3" customWidth="1"/>
    <col min="8967" max="8967" width="14.19921875" style="3" customWidth="1"/>
    <col min="8968" max="8969" width="12.3984375" style="3" customWidth="1"/>
    <col min="8970" max="8970" width="22.59765625" style="3" customWidth="1"/>
    <col min="8971" max="8971" width="44.69921875" style="3" customWidth="1"/>
    <col min="8972" max="8972" width="22" style="3" customWidth="1"/>
    <col min="8973" max="9216" width="9.3984375" style="3"/>
    <col min="9217" max="9218" width="4.796875" style="3" customWidth="1"/>
    <col min="9219" max="9219" width="10.09765625" style="3" customWidth="1"/>
    <col min="9220" max="9220" width="20.5" style="3" customWidth="1"/>
    <col min="9221" max="9221" width="17.296875" style="3" customWidth="1"/>
    <col min="9222" max="9222" width="15.09765625" style="3" customWidth="1"/>
    <col min="9223" max="9223" width="14.19921875" style="3" customWidth="1"/>
    <col min="9224" max="9225" width="12.3984375" style="3" customWidth="1"/>
    <col min="9226" max="9226" width="22.59765625" style="3" customWidth="1"/>
    <col min="9227" max="9227" width="44.69921875" style="3" customWidth="1"/>
    <col min="9228" max="9228" width="22" style="3" customWidth="1"/>
    <col min="9229" max="9472" width="9.3984375" style="3"/>
    <col min="9473" max="9474" width="4.796875" style="3" customWidth="1"/>
    <col min="9475" max="9475" width="10.09765625" style="3" customWidth="1"/>
    <col min="9476" max="9476" width="20.5" style="3" customWidth="1"/>
    <col min="9477" max="9477" width="17.296875" style="3" customWidth="1"/>
    <col min="9478" max="9478" width="15.09765625" style="3" customWidth="1"/>
    <col min="9479" max="9479" width="14.19921875" style="3" customWidth="1"/>
    <col min="9480" max="9481" width="12.3984375" style="3" customWidth="1"/>
    <col min="9482" max="9482" width="22.59765625" style="3" customWidth="1"/>
    <col min="9483" max="9483" width="44.69921875" style="3" customWidth="1"/>
    <col min="9484" max="9484" width="22" style="3" customWidth="1"/>
    <col min="9485" max="9728" width="9.3984375" style="3"/>
    <col min="9729" max="9730" width="4.796875" style="3" customWidth="1"/>
    <col min="9731" max="9731" width="10.09765625" style="3" customWidth="1"/>
    <col min="9732" max="9732" width="20.5" style="3" customWidth="1"/>
    <col min="9733" max="9733" width="17.296875" style="3" customWidth="1"/>
    <col min="9734" max="9734" width="15.09765625" style="3" customWidth="1"/>
    <col min="9735" max="9735" width="14.19921875" style="3" customWidth="1"/>
    <col min="9736" max="9737" width="12.3984375" style="3" customWidth="1"/>
    <col min="9738" max="9738" width="22.59765625" style="3" customWidth="1"/>
    <col min="9739" max="9739" width="44.69921875" style="3" customWidth="1"/>
    <col min="9740" max="9740" width="22" style="3" customWidth="1"/>
    <col min="9741" max="9984" width="9.3984375" style="3"/>
    <col min="9985" max="9986" width="4.796875" style="3" customWidth="1"/>
    <col min="9987" max="9987" width="10.09765625" style="3" customWidth="1"/>
    <col min="9988" max="9988" width="20.5" style="3" customWidth="1"/>
    <col min="9989" max="9989" width="17.296875" style="3" customWidth="1"/>
    <col min="9990" max="9990" width="15.09765625" style="3" customWidth="1"/>
    <col min="9991" max="9991" width="14.19921875" style="3" customWidth="1"/>
    <col min="9992" max="9993" width="12.3984375" style="3" customWidth="1"/>
    <col min="9994" max="9994" width="22.59765625" style="3" customWidth="1"/>
    <col min="9995" max="9995" width="44.69921875" style="3" customWidth="1"/>
    <col min="9996" max="9996" width="22" style="3" customWidth="1"/>
    <col min="9997" max="10240" width="9.3984375" style="3"/>
    <col min="10241" max="10242" width="4.796875" style="3" customWidth="1"/>
    <col min="10243" max="10243" width="10.09765625" style="3" customWidth="1"/>
    <col min="10244" max="10244" width="20.5" style="3" customWidth="1"/>
    <col min="10245" max="10245" width="17.296875" style="3" customWidth="1"/>
    <col min="10246" max="10246" width="15.09765625" style="3" customWidth="1"/>
    <col min="10247" max="10247" width="14.19921875" style="3" customWidth="1"/>
    <col min="10248" max="10249" width="12.3984375" style="3" customWidth="1"/>
    <col min="10250" max="10250" width="22.59765625" style="3" customWidth="1"/>
    <col min="10251" max="10251" width="44.69921875" style="3" customWidth="1"/>
    <col min="10252" max="10252" width="22" style="3" customWidth="1"/>
    <col min="10253" max="10496" width="9.3984375" style="3"/>
    <col min="10497" max="10498" width="4.796875" style="3" customWidth="1"/>
    <col min="10499" max="10499" width="10.09765625" style="3" customWidth="1"/>
    <col min="10500" max="10500" width="20.5" style="3" customWidth="1"/>
    <col min="10501" max="10501" width="17.296875" style="3" customWidth="1"/>
    <col min="10502" max="10502" width="15.09765625" style="3" customWidth="1"/>
    <col min="10503" max="10503" width="14.19921875" style="3" customWidth="1"/>
    <col min="10504" max="10505" width="12.3984375" style="3" customWidth="1"/>
    <col min="10506" max="10506" width="22.59765625" style="3" customWidth="1"/>
    <col min="10507" max="10507" width="44.69921875" style="3" customWidth="1"/>
    <col min="10508" max="10508" width="22" style="3" customWidth="1"/>
    <col min="10509" max="10752" width="9.3984375" style="3"/>
    <col min="10753" max="10754" width="4.796875" style="3" customWidth="1"/>
    <col min="10755" max="10755" width="10.09765625" style="3" customWidth="1"/>
    <col min="10756" max="10756" width="20.5" style="3" customWidth="1"/>
    <col min="10757" max="10757" width="17.296875" style="3" customWidth="1"/>
    <col min="10758" max="10758" width="15.09765625" style="3" customWidth="1"/>
    <col min="10759" max="10759" width="14.19921875" style="3" customWidth="1"/>
    <col min="10760" max="10761" width="12.3984375" style="3" customWidth="1"/>
    <col min="10762" max="10762" width="22.59765625" style="3" customWidth="1"/>
    <col min="10763" max="10763" width="44.69921875" style="3" customWidth="1"/>
    <col min="10764" max="10764" width="22" style="3" customWidth="1"/>
    <col min="10765" max="11008" width="9.3984375" style="3"/>
    <col min="11009" max="11010" width="4.796875" style="3" customWidth="1"/>
    <col min="11011" max="11011" width="10.09765625" style="3" customWidth="1"/>
    <col min="11012" max="11012" width="20.5" style="3" customWidth="1"/>
    <col min="11013" max="11013" width="17.296875" style="3" customWidth="1"/>
    <col min="11014" max="11014" width="15.09765625" style="3" customWidth="1"/>
    <col min="11015" max="11015" width="14.19921875" style="3" customWidth="1"/>
    <col min="11016" max="11017" width="12.3984375" style="3" customWidth="1"/>
    <col min="11018" max="11018" width="22.59765625" style="3" customWidth="1"/>
    <col min="11019" max="11019" width="44.69921875" style="3" customWidth="1"/>
    <col min="11020" max="11020" width="22" style="3" customWidth="1"/>
    <col min="11021" max="11264" width="9.3984375" style="3"/>
    <col min="11265" max="11266" width="4.796875" style="3" customWidth="1"/>
    <col min="11267" max="11267" width="10.09765625" style="3" customWidth="1"/>
    <col min="11268" max="11268" width="20.5" style="3" customWidth="1"/>
    <col min="11269" max="11269" width="17.296875" style="3" customWidth="1"/>
    <col min="11270" max="11270" width="15.09765625" style="3" customWidth="1"/>
    <col min="11271" max="11271" width="14.19921875" style="3" customWidth="1"/>
    <col min="11272" max="11273" width="12.3984375" style="3" customWidth="1"/>
    <col min="11274" max="11274" width="22.59765625" style="3" customWidth="1"/>
    <col min="11275" max="11275" width="44.69921875" style="3" customWidth="1"/>
    <col min="11276" max="11276" width="22" style="3" customWidth="1"/>
    <col min="11277" max="11520" width="9.3984375" style="3"/>
    <col min="11521" max="11522" width="4.796875" style="3" customWidth="1"/>
    <col min="11523" max="11523" width="10.09765625" style="3" customWidth="1"/>
    <col min="11524" max="11524" width="20.5" style="3" customWidth="1"/>
    <col min="11525" max="11525" width="17.296875" style="3" customWidth="1"/>
    <col min="11526" max="11526" width="15.09765625" style="3" customWidth="1"/>
    <col min="11527" max="11527" width="14.19921875" style="3" customWidth="1"/>
    <col min="11528" max="11529" width="12.3984375" style="3" customWidth="1"/>
    <col min="11530" max="11530" width="22.59765625" style="3" customWidth="1"/>
    <col min="11531" max="11531" width="44.69921875" style="3" customWidth="1"/>
    <col min="11532" max="11532" width="22" style="3" customWidth="1"/>
    <col min="11533" max="11776" width="9.3984375" style="3"/>
    <col min="11777" max="11778" width="4.796875" style="3" customWidth="1"/>
    <col min="11779" max="11779" width="10.09765625" style="3" customWidth="1"/>
    <col min="11780" max="11780" width="20.5" style="3" customWidth="1"/>
    <col min="11781" max="11781" width="17.296875" style="3" customWidth="1"/>
    <col min="11782" max="11782" width="15.09765625" style="3" customWidth="1"/>
    <col min="11783" max="11783" width="14.19921875" style="3" customWidth="1"/>
    <col min="11784" max="11785" width="12.3984375" style="3" customWidth="1"/>
    <col min="11786" max="11786" width="22.59765625" style="3" customWidth="1"/>
    <col min="11787" max="11787" width="44.69921875" style="3" customWidth="1"/>
    <col min="11788" max="11788" width="22" style="3" customWidth="1"/>
    <col min="11789" max="12032" width="9.3984375" style="3"/>
    <col min="12033" max="12034" width="4.796875" style="3" customWidth="1"/>
    <col min="12035" max="12035" width="10.09765625" style="3" customWidth="1"/>
    <col min="12036" max="12036" width="20.5" style="3" customWidth="1"/>
    <col min="12037" max="12037" width="17.296875" style="3" customWidth="1"/>
    <col min="12038" max="12038" width="15.09765625" style="3" customWidth="1"/>
    <col min="12039" max="12039" width="14.19921875" style="3" customWidth="1"/>
    <col min="12040" max="12041" width="12.3984375" style="3" customWidth="1"/>
    <col min="12042" max="12042" width="22.59765625" style="3" customWidth="1"/>
    <col min="12043" max="12043" width="44.69921875" style="3" customWidth="1"/>
    <col min="12044" max="12044" width="22" style="3" customWidth="1"/>
    <col min="12045" max="12288" width="9.3984375" style="3"/>
    <col min="12289" max="12290" width="4.796875" style="3" customWidth="1"/>
    <col min="12291" max="12291" width="10.09765625" style="3" customWidth="1"/>
    <col min="12292" max="12292" width="20.5" style="3" customWidth="1"/>
    <col min="12293" max="12293" width="17.296875" style="3" customWidth="1"/>
    <col min="12294" max="12294" width="15.09765625" style="3" customWidth="1"/>
    <col min="12295" max="12295" width="14.19921875" style="3" customWidth="1"/>
    <col min="12296" max="12297" width="12.3984375" style="3" customWidth="1"/>
    <col min="12298" max="12298" width="22.59765625" style="3" customWidth="1"/>
    <col min="12299" max="12299" width="44.69921875" style="3" customWidth="1"/>
    <col min="12300" max="12300" width="22" style="3" customWidth="1"/>
    <col min="12301" max="12544" width="9.3984375" style="3"/>
    <col min="12545" max="12546" width="4.796875" style="3" customWidth="1"/>
    <col min="12547" max="12547" width="10.09765625" style="3" customWidth="1"/>
    <col min="12548" max="12548" width="20.5" style="3" customWidth="1"/>
    <col min="12549" max="12549" width="17.296875" style="3" customWidth="1"/>
    <col min="12550" max="12550" width="15.09765625" style="3" customWidth="1"/>
    <col min="12551" max="12551" width="14.19921875" style="3" customWidth="1"/>
    <col min="12552" max="12553" width="12.3984375" style="3" customWidth="1"/>
    <col min="12554" max="12554" width="22.59765625" style="3" customWidth="1"/>
    <col min="12555" max="12555" width="44.69921875" style="3" customWidth="1"/>
    <col min="12556" max="12556" width="22" style="3" customWidth="1"/>
    <col min="12557" max="12800" width="9.3984375" style="3"/>
    <col min="12801" max="12802" width="4.796875" style="3" customWidth="1"/>
    <col min="12803" max="12803" width="10.09765625" style="3" customWidth="1"/>
    <col min="12804" max="12804" width="20.5" style="3" customWidth="1"/>
    <col min="12805" max="12805" width="17.296875" style="3" customWidth="1"/>
    <col min="12806" max="12806" width="15.09765625" style="3" customWidth="1"/>
    <col min="12807" max="12807" width="14.19921875" style="3" customWidth="1"/>
    <col min="12808" max="12809" width="12.3984375" style="3" customWidth="1"/>
    <col min="12810" max="12810" width="22.59765625" style="3" customWidth="1"/>
    <col min="12811" max="12811" width="44.69921875" style="3" customWidth="1"/>
    <col min="12812" max="12812" width="22" style="3" customWidth="1"/>
    <col min="12813" max="13056" width="9.3984375" style="3"/>
    <col min="13057" max="13058" width="4.796875" style="3" customWidth="1"/>
    <col min="13059" max="13059" width="10.09765625" style="3" customWidth="1"/>
    <col min="13060" max="13060" width="20.5" style="3" customWidth="1"/>
    <col min="13061" max="13061" width="17.296875" style="3" customWidth="1"/>
    <col min="13062" max="13062" width="15.09765625" style="3" customWidth="1"/>
    <col min="13063" max="13063" width="14.19921875" style="3" customWidth="1"/>
    <col min="13064" max="13065" width="12.3984375" style="3" customWidth="1"/>
    <col min="13066" max="13066" width="22.59765625" style="3" customWidth="1"/>
    <col min="13067" max="13067" width="44.69921875" style="3" customWidth="1"/>
    <col min="13068" max="13068" width="22" style="3" customWidth="1"/>
    <col min="13069" max="13312" width="9.3984375" style="3"/>
    <col min="13313" max="13314" width="4.796875" style="3" customWidth="1"/>
    <col min="13315" max="13315" width="10.09765625" style="3" customWidth="1"/>
    <col min="13316" max="13316" width="20.5" style="3" customWidth="1"/>
    <col min="13317" max="13317" width="17.296875" style="3" customWidth="1"/>
    <col min="13318" max="13318" width="15.09765625" style="3" customWidth="1"/>
    <col min="13319" max="13319" width="14.19921875" style="3" customWidth="1"/>
    <col min="13320" max="13321" width="12.3984375" style="3" customWidth="1"/>
    <col min="13322" max="13322" width="22.59765625" style="3" customWidth="1"/>
    <col min="13323" max="13323" width="44.69921875" style="3" customWidth="1"/>
    <col min="13324" max="13324" width="22" style="3" customWidth="1"/>
    <col min="13325" max="13568" width="9.3984375" style="3"/>
    <col min="13569" max="13570" width="4.796875" style="3" customWidth="1"/>
    <col min="13571" max="13571" width="10.09765625" style="3" customWidth="1"/>
    <col min="13572" max="13572" width="20.5" style="3" customWidth="1"/>
    <col min="13573" max="13573" width="17.296875" style="3" customWidth="1"/>
    <col min="13574" max="13574" width="15.09765625" style="3" customWidth="1"/>
    <col min="13575" max="13575" width="14.19921875" style="3" customWidth="1"/>
    <col min="13576" max="13577" width="12.3984375" style="3" customWidth="1"/>
    <col min="13578" max="13578" width="22.59765625" style="3" customWidth="1"/>
    <col min="13579" max="13579" width="44.69921875" style="3" customWidth="1"/>
    <col min="13580" max="13580" width="22" style="3" customWidth="1"/>
    <col min="13581" max="13824" width="9.3984375" style="3"/>
    <col min="13825" max="13826" width="4.796875" style="3" customWidth="1"/>
    <col min="13827" max="13827" width="10.09765625" style="3" customWidth="1"/>
    <col min="13828" max="13828" width="20.5" style="3" customWidth="1"/>
    <col min="13829" max="13829" width="17.296875" style="3" customWidth="1"/>
    <col min="13830" max="13830" width="15.09765625" style="3" customWidth="1"/>
    <col min="13831" max="13831" width="14.19921875" style="3" customWidth="1"/>
    <col min="13832" max="13833" width="12.3984375" style="3" customWidth="1"/>
    <col min="13834" max="13834" width="22.59765625" style="3" customWidth="1"/>
    <col min="13835" max="13835" width="44.69921875" style="3" customWidth="1"/>
    <col min="13836" max="13836" width="22" style="3" customWidth="1"/>
    <col min="13837" max="14080" width="9.3984375" style="3"/>
    <col min="14081" max="14082" width="4.796875" style="3" customWidth="1"/>
    <col min="14083" max="14083" width="10.09765625" style="3" customWidth="1"/>
    <col min="14084" max="14084" width="20.5" style="3" customWidth="1"/>
    <col min="14085" max="14085" width="17.296875" style="3" customWidth="1"/>
    <col min="14086" max="14086" width="15.09765625" style="3" customWidth="1"/>
    <col min="14087" max="14087" width="14.19921875" style="3" customWidth="1"/>
    <col min="14088" max="14089" width="12.3984375" style="3" customWidth="1"/>
    <col min="14090" max="14090" width="22.59765625" style="3" customWidth="1"/>
    <col min="14091" max="14091" width="44.69921875" style="3" customWidth="1"/>
    <col min="14092" max="14092" width="22" style="3" customWidth="1"/>
    <col min="14093" max="14336" width="9.3984375" style="3"/>
    <col min="14337" max="14338" width="4.796875" style="3" customWidth="1"/>
    <col min="14339" max="14339" width="10.09765625" style="3" customWidth="1"/>
    <col min="14340" max="14340" width="20.5" style="3" customWidth="1"/>
    <col min="14341" max="14341" width="17.296875" style="3" customWidth="1"/>
    <col min="14342" max="14342" width="15.09765625" style="3" customWidth="1"/>
    <col min="14343" max="14343" width="14.19921875" style="3" customWidth="1"/>
    <col min="14344" max="14345" width="12.3984375" style="3" customWidth="1"/>
    <col min="14346" max="14346" width="22.59765625" style="3" customWidth="1"/>
    <col min="14347" max="14347" width="44.69921875" style="3" customWidth="1"/>
    <col min="14348" max="14348" width="22" style="3" customWidth="1"/>
    <col min="14349" max="14592" width="9.3984375" style="3"/>
    <col min="14593" max="14594" width="4.796875" style="3" customWidth="1"/>
    <col min="14595" max="14595" width="10.09765625" style="3" customWidth="1"/>
    <col min="14596" max="14596" width="20.5" style="3" customWidth="1"/>
    <col min="14597" max="14597" width="17.296875" style="3" customWidth="1"/>
    <col min="14598" max="14598" width="15.09765625" style="3" customWidth="1"/>
    <col min="14599" max="14599" width="14.19921875" style="3" customWidth="1"/>
    <col min="14600" max="14601" width="12.3984375" style="3" customWidth="1"/>
    <col min="14602" max="14602" width="22.59765625" style="3" customWidth="1"/>
    <col min="14603" max="14603" width="44.69921875" style="3" customWidth="1"/>
    <col min="14604" max="14604" width="22" style="3" customWidth="1"/>
    <col min="14605" max="14848" width="9.3984375" style="3"/>
    <col min="14849" max="14850" width="4.796875" style="3" customWidth="1"/>
    <col min="14851" max="14851" width="10.09765625" style="3" customWidth="1"/>
    <col min="14852" max="14852" width="20.5" style="3" customWidth="1"/>
    <col min="14853" max="14853" width="17.296875" style="3" customWidth="1"/>
    <col min="14854" max="14854" width="15.09765625" style="3" customWidth="1"/>
    <col min="14855" max="14855" width="14.19921875" style="3" customWidth="1"/>
    <col min="14856" max="14857" width="12.3984375" style="3" customWidth="1"/>
    <col min="14858" max="14858" width="22.59765625" style="3" customWidth="1"/>
    <col min="14859" max="14859" width="44.69921875" style="3" customWidth="1"/>
    <col min="14860" max="14860" width="22" style="3" customWidth="1"/>
    <col min="14861" max="15104" width="9.3984375" style="3"/>
    <col min="15105" max="15106" width="4.796875" style="3" customWidth="1"/>
    <col min="15107" max="15107" width="10.09765625" style="3" customWidth="1"/>
    <col min="15108" max="15108" width="20.5" style="3" customWidth="1"/>
    <col min="15109" max="15109" width="17.296875" style="3" customWidth="1"/>
    <col min="15110" max="15110" width="15.09765625" style="3" customWidth="1"/>
    <col min="15111" max="15111" width="14.19921875" style="3" customWidth="1"/>
    <col min="15112" max="15113" width="12.3984375" style="3" customWidth="1"/>
    <col min="15114" max="15114" width="22.59765625" style="3" customWidth="1"/>
    <col min="15115" max="15115" width="44.69921875" style="3" customWidth="1"/>
    <col min="15116" max="15116" width="22" style="3" customWidth="1"/>
    <col min="15117" max="15360" width="9.3984375" style="3"/>
    <col min="15361" max="15362" width="4.796875" style="3" customWidth="1"/>
    <col min="15363" max="15363" width="10.09765625" style="3" customWidth="1"/>
    <col min="15364" max="15364" width="20.5" style="3" customWidth="1"/>
    <col min="15365" max="15365" width="17.296875" style="3" customWidth="1"/>
    <col min="15366" max="15366" width="15.09765625" style="3" customWidth="1"/>
    <col min="15367" max="15367" width="14.19921875" style="3" customWidth="1"/>
    <col min="15368" max="15369" width="12.3984375" style="3" customWidth="1"/>
    <col min="15370" max="15370" width="22.59765625" style="3" customWidth="1"/>
    <col min="15371" max="15371" width="44.69921875" style="3" customWidth="1"/>
    <col min="15372" max="15372" width="22" style="3" customWidth="1"/>
    <col min="15373" max="15616" width="9.3984375" style="3"/>
    <col min="15617" max="15618" width="4.796875" style="3" customWidth="1"/>
    <col min="15619" max="15619" width="10.09765625" style="3" customWidth="1"/>
    <col min="15620" max="15620" width="20.5" style="3" customWidth="1"/>
    <col min="15621" max="15621" width="17.296875" style="3" customWidth="1"/>
    <col min="15622" max="15622" width="15.09765625" style="3" customWidth="1"/>
    <col min="15623" max="15623" width="14.19921875" style="3" customWidth="1"/>
    <col min="15624" max="15625" width="12.3984375" style="3" customWidth="1"/>
    <col min="15626" max="15626" width="22.59765625" style="3" customWidth="1"/>
    <col min="15627" max="15627" width="44.69921875" style="3" customWidth="1"/>
    <col min="15628" max="15628" width="22" style="3" customWidth="1"/>
    <col min="15629" max="15872" width="9.3984375" style="3"/>
    <col min="15873" max="15874" width="4.796875" style="3" customWidth="1"/>
    <col min="15875" max="15875" width="10.09765625" style="3" customWidth="1"/>
    <col min="15876" max="15876" width="20.5" style="3" customWidth="1"/>
    <col min="15877" max="15877" width="17.296875" style="3" customWidth="1"/>
    <col min="15878" max="15878" width="15.09765625" style="3" customWidth="1"/>
    <col min="15879" max="15879" width="14.19921875" style="3" customWidth="1"/>
    <col min="15880" max="15881" width="12.3984375" style="3" customWidth="1"/>
    <col min="15882" max="15882" width="22.59765625" style="3" customWidth="1"/>
    <col min="15883" max="15883" width="44.69921875" style="3" customWidth="1"/>
    <col min="15884" max="15884" width="22" style="3" customWidth="1"/>
    <col min="15885" max="16128" width="9.3984375" style="3"/>
    <col min="16129" max="16130" width="4.796875" style="3" customWidth="1"/>
    <col min="16131" max="16131" width="10.09765625" style="3" customWidth="1"/>
    <col min="16132" max="16132" width="20.5" style="3" customWidth="1"/>
    <col min="16133" max="16133" width="17.296875" style="3" customWidth="1"/>
    <col min="16134" max="16134" width="15.09765625" style="3" customWidth="1"/>
    <col min="16135" max="16135" width="14.19921875" style="3" customWidth="1"/>
    <col min="16136" max="16137" width="12.3984375" style="3" customWidth="1"/>
    <col min="16138" max="16138" width="22.59765625" style="3" customWidth="1"/>
    <col min="16139" max="16139" width="44.69921875" style="3" customWidth="1"/>
    <col min="16140" max="16140" width="22" style="3" customWidth="1"/>
    <col min="16141" max="16384" width="9.3984375" style="3"/>
  </cols>
  <sheetData>
    <row r="1" spans="1:12" s="1" customFormat="1" ht="16.5" customHeight="1" x14ac:dyDescent="0.25">
      <c r="A1" s="8" t="s">
        <v>0</v>
      </c>
      <c r="B1" s="9"/>
      <c r="C1" s="9"/>
      <c r="D1" s="9"/>
      <c r="E1" s="9"/>
      <c r="F1" s="9"/>
      <c r="G1" s="9"/>
      <c r="H1" s="9"/>
      <c r="I1" s="9"/>
      <c r="J1" s="9"/>
      <c r="K1" s="9"/>
      <c r="L1" s="9"/>
    </row>
    <row r="2" spans="1:12" ht="20.399999999999999" x14ac:dyDescent="0.25">
      <c r="A2" s="10" t="s">
        <v>1</v>
      </c>
      <c r="B2" s="11"/>
      <c r="C2" s="11"/>
      <c r="D2" s="11"/>
      <c r="E2" s="11"/>
      <c r="F2" s="11"/>
      <c r="G2" s="11"/>
      <c r="H2" s="11"/>
      <c r="I2" s="11"/>
      <c r="J2" s="11"/>
      <c r="K2" s="12"/>
      <c r="L2" s="12"/>
    </row>
    <row r="3" spans="1:12" ht="21.6" customHeight="1" x14ac:dyDescent="0.25">
      <c r="A3" s="13" t="s">
        <v>2</v>
      </c>
      <c r="B3" s="14"/>
      <c r="C3" s="14"/>
      <c r="D3" s="14"/>
      <c r="E3" s="14"/>
      <c r="F3" s="14"/>
      <c r="G3" s="14"/>
      <c r="H3" s="14"/>
      <c r="I3" s="14"/>
      <c r="J3" s="14"/>
      <c r="K3" s="12"/>
      <c r="L3" s="12"/>
    </row>
    <row r="4" spans="1:12" s="4" customFormat="1" ht="14.1" customHeight="1" x14ac:dyDescent="0.25">
      <c r="A4" s="15" t="s">
        <v>3</v>
      </c>
      <c r="B4" s="16"/>
      <c r="C4" s="16"/>
      <c r="D4" s="17" t="s">
        <v>4</v>
      </c>
      <c r="E4" s="16"/>
      <c r="F4" s="16"/>
      <c r="G4" s="16"/>
      <c r="H4" s="16"/>
      <c r="I4" s="16"/>
      <c r="J4" s="16"/>
      <c r="K4" s="18"/>
      <c r="L4" s="18"/>
    </row>
    <row r="5" spans="1:12" s="4" customFormat="1" ht="14.1" customHeight="1" x14ac:dyDescent="0.25">
      <c r="A5" s="15" t="s">
        <v>5</v>
      </c>
      <c r="B5" s="16"/>
      <c r="C5" s="16"/>
      <c r="D5" s="19" t="s">
        <v>6</v>
      </c>
      <c r="E5" s="20"/>
      <c r="F5" s="21"/>
      <c r="G5" s="22" t="s">
        <v>7</v>
      </c>
      <c r="H5" s="16" t="s">
        <v>8</v>
      </c>
      <c r="I5" s="16"/>
      <c r="J5" s="16"/>
      <c r="K5" s="18"/>
      <c r="L5" s="18"/>
    </row>
    <row r="6" spans="1:12" s="4" customFormat="1" ht="14.1" customHeight="1" x14ac:dyDescent="0.25">
      <c r="A6" s="15" t="s">
        <v>9</v>
      </c>
      <c r="B6" s="16"/>
      <c r="C6" s="16"/>
      <c r="D6" s="23"/>
      <c r="E6" s="24" t="s">
        <v>10</v>
      </c>
      <c r="F6" s="22" t="s">
        <v>11</v>
      </c>
      <c r="G6" s="22" t="s">
        <v>12</v>
      </c>
      <c r="H6" s="24" t="s">
        <v>13</v>
      </c>
      <c r="I6" s="22" t="s">
        <v>14</v>
      </c>
      <c r="J6" s="22" t="s">
        <v>15</v>
      </c>
      <c r="K6" s="18"/>
      <c r="L6" s="18"/>
    </row>
    <row r="7" spans="1:12" s="4" customFormat="1" ht="14.1" customHeight="1" x14ac:dyDescent="0.25">
      <c r="A7" s="16"/>
      <c r="B7" s="16"/>
      <c r="C7" s="16"/>
      <c r="D7" s="25" t="s">
        <v>16</v>
      </c>
      <c r="E7" s="23">
        <v>776</v>
      </c>
      <c r="F7" s="23">
        <v>776</v>
      </c>
      <c r="G7" s="23">
        <v>774.32</v>
      </c>
      <c r="H7" s="24">
        <v>10</v>
      </c>
      <c r="I7" s="26">
        <f>G7/F7</f>
        <v>0.99783505154639185</v>
      </c>
      <c r="J7" s="27">
        <f>I7*10</f>
        <v>9.9783505154639194</v>
      </c>
      <c r="K7" s="18"/>
      <c r="L7" s="18"/>
    </row>
    <row r="8" spans="1:12" s="4" customFormat="1" ht="13.8" customHeight="1" x14ac:dyDescent="0.25">
      <c r="A8" s="16"/>
      <c r="B8" s="16"/>
      <c r="C8" s="16"/>
      <c r="D8" s="22" t="s">
        <v>17</v>
      </c>
      <c r="E8" s="23">
        <v>776</v>
      </c>
      <c r="F8" s="23">
        <v>776</v>
      </c>
      <c r="G8" s="23">
        <f>G7</f>
        <v>774.32</v>
      </c>
      <c r="H8" s="23"/>
      <c r="I8" s="23"/>
      <c r="J8" s="28"/>
      <c r="K8" s="18"/>
      <c r="L8" s="18"/>
    </row>
    <row r="9" spans="1:12" s="4" customFormat="1" ht="19.8" customHeight="1" x14ac:dyDescent="0.25">
      <c r="A9" s="16"/>
      <c r="B9" s="16"/>
      <c r="C9" s="16"/>
      <c r="D9" s="24" t="s">
        <v>18</v>
      </c>
      <c r="E9" s="24"/>
      <c r="F9" s="24"/>
      <c r="G9" s="23"/>
      <c r="H9" s="23"/>
      <c r="I9" s="23"/>
      <c r="J9" s="29"/>
      <c r="K9" s="18"/>
      <c r="L9" s="18"/>
    </row>
    <row r="10" spans="1:12" s="4" customFormat="1" x14ac:dyDescent="0.25">
      <c r="A10" s="16"/>
      <c r="B10" s="16"/>
      <c r="C10" s="16"/>
      <c r="D10" s="30" t="s">
        <v>19</v>
      </c>
      <c r="E10" s="30"/>
      <c r="F10" s="24"/>
      <c r="G10" s="23"/>
      <c r="H10" s="23"/>
      <c r="I10" s="23"/>
      <c r="J10" s="29"/>
      <c r="K10" s="18"/>
      <c r="L10" s="18"/>
    </row>
    <row r="11" spans="1:12" s="4" customFormat="1" ht="18" customHeight="1" x14ac:dyDescent="0.25">
      <c r="A11" s="31" t="s">
        <v>20</v>
      </c>
      <c r="B11" s="32" t="s">
        <v>21</v>
      </c>
      <c r="C11" s="20"/>
      <c r="D11" s="20"/>
      <c r="E11" s="20"/>
      <c r="F11" s="21"/>
      <c r="G11" s="32" t="s">
        <v>22</v>
      </c>
      <c r="H11" s="20"/>
      <c r="I11" s="20"/>
      <c r="J11" s="21"/>
      <c r="K11" s="18"/>
      <c r="L11" s="18"/>
    </row>
    <row r="12" spans="1:12" s="4" customFormat="1" ht="73.8" customHeight="1" x14ac:dyDescent="0.25">
      <c r="A12" s="33"/>
      <c r="B12" s="34" t="s">
        <v>23</v>
      </c>
      <c r="C12" s="35"/>
      <c r="D12" s="35"/>
      <c r="E12" s="35"/>
      <c r="F12" s="36"/>
      <c r="G12" s="37" t="s">
        <v>24</v>
      </c>
      <c r="H12" s="38"/>
      <c r="I12" s="38"/>
      <c r="J12" s="39"/>
      <c r="K12" s="18"/>
      <c r="L12" s="18"/>
    </row>
    <row r="13" spans="1:12" s="4" customFormat="1" ht="35.4" customHeight="1" x14ac:dyDescent="0.25">
      <c r="A13" s="40" t="s">
        <v>25</v>
      </c>
      <c r="B13" s="22" t="s">
        <v>26</v>
      </c>
      <c r="C13" s="22" t="s">
        <v>27</v>
      </c>
      <c r="D13" s="15" t="s">
        <v>28</v>
      </c>
      <c r="E13" s="16"/>
      <c r="F13" s="24" t="s">
        <v>29</v>
      </c>
      <c r="G13" s="24" t="s">
        <v>30</v>
      </c>
      <c r="H13" s="22" t="s">
        <v>13</v>
      </c>
      <c r="I13" s="24" t="s">
        <v>15</v>
      </c>
      <c r="J13" s="22" t="s">
        <v>31</v>
      </c>
      <c r="K13" s="41" t="s">
        <v>32</v>
      </c>
      <c r="L13" s="41" t="s">
        <v>33</v>
      </c>
    </row>
    <row r="14" spans="1:12" s="4" customFormat="1" ht="38.4" customHeight="1" x14ac:dyDescent="0.25">
      <c r="A14" s="42"/>
      <c r="B14" s="43" t="s">
        <v>34</v>
      </c>
      <c r="C14" s="43" t="s">
        <v>35</v>
      </c>
      <c r="D14" s="44" t="s">
        <v>36</v>
      </c>
      <c r="E14" s="45"/>
      <c r="F14" s="46" t="s">
        <v>37</v>
      </c>
      <c r="G14" s="46" t="s">
        <v>37</v>
      </c>
      <c r="H14" s="47">
        <v>10</v>
      </c>
      <c r="I14" s="47">
        <v>10</v>
      </c>
      <c r="J14" s="29"/>
      <c r="K14" s="23" t="s">
        <v>38</v>
      </c>
      <c r="L14" s="23" t="s">
        <v>39</v>
      </c>
    </row>
    <row r="15" spans="1:12" s="4" customFormat="1" ht="38.4" customHeight="1" x14ac:dyDescent="0.25">
      <c r="A15" s="42"/>
      <c r="B15" s="43"/>
      <c r="C15" s="43"/>
      <c r="D15" s="48" t="s">
        <v>40</v>
      </c>
      <c r="E15" s="49"/>
      <c r="F15" s="50" t="s">
        <v>41</v>
      </c>
      <c r="G15" s="46" t="s">
        <v>42</v>
      </c>
      <c r="H15" s="47">
        <v>8</v>
      </c>
      <c r="I15" s="47">
        <v>8</v>
      </c>
      <c r="J15" s="24"/>
      <c r="K15" s="23" t="s">
        <v>43</v>
      </c>
      <c r="L15" s="23" t="s">
        <v>44</v>
      </c>
    </row>
    <row r="16" spans="1:12" s="4" customFormat="1" ht="38.4" customHeight="1" x14ac:dyDescent="0.25">
      <c r="A16" s="42"/>
      <c r="B16" s="43"/>
      <c r="C16" s="43"/>
      <c r="D16" s="16" t="s">
        <v>45</v>
      </c>
      <c r="E16" s="16"/>
      <c r="F16" s="24" t="s">
        <v>46</v>
      </c>
      <c r="G16" s="24" t="s">
        <v>47</v>
      </c>
      <c r="H16" s="47">
        <v>9</v>
      </c>
      <c r="I16" s="47">
        <v>9</v>
      </c>
      <c r="J16" s="24"/>
      <c r="K16" s="29" t="s">
        <v>48</v>
      </c>
      <c r="L16" s="23" t="s">
        <v>49</v>
      </c>
    </row>
    <row r="17" spans="1:12" s="4" customFormat="1" ht="38.4" customHeight="1" x14ac:dyDescent="0.25">
      <c r="A17" s="42"/>
      <c r="B17" s="43"/>
      <c r="C17" s="43"/>
      <c r="D17" s="16" t="s">
        <v>50</v>
      </c>
      <c r="E17" s="16"/>
      <c r="F17" s="24" t="s">
        <v>51</v>
      </c>
      <c r="G17" s="24" t="s">
        <v>51</v>
      </c>
      <c r="H17" s="47">
        <v>9</v>
      </c>
      <c r="I17" s="51">
        <v>9</v>
      </c>
      <c r="J17" s="29"/>
      <c r="K17" s="52" t="s">
        <v>52</v>
      </c>
      <c r="L17" s="23" t="s">
        <v>49</v>
      </c>
    </row>
    <row r="18" spans="1:12" s="4" customFormat="1" ht="38.4" customHeight="1" x14ac:dyDescent="0.25">
      <c r="A18" s="42"/>
      <c r="B18" s="43"/>
      <c r="C18" s="53" t="s">
        <v>53</v>
      </c>
      <c r="D18" s="48" t="s">
        <v>54</v>
      </c>
      <c r="E18" s="49"/>
      <c r="F18" s="50">
        <v>0.95</v>
      </c>
      <c r="G18" s="46">
        <v>1</v>
      </c>
      <c r="H18" s="47">
        <v>8</v>
      </c>
      <c r="I18" s="47">
        <v>8</v>
      </c>
      <c r="J18" s="24"/>
      <c r="K18" s="23" t="s">
        <v>55</v>
      </c>
      <c r="L18" s="29" t="s">
        <v>56</v>
      </c>
    </row>
    <row r="19" spans="1:12" s="4" customFormat="1" ht="38.4" customHeight="1" x14ac:dyDescent="0.25">
      <c r="A19" s="42"/>
      <c r="B19" s="43"/>
      <c r="C19" s="54" t="s">
        <v>53</v>
      </c>
      <c r="D19" s="48" t="s">
        <v>57</v>
      </c>
      <c r="E19" s="49"/>
      <c r="F19" s="50" t="s">
        <v>58</v>
      </c>
      <c r="G19" s="46">
        <v>1</v>
      </c>
      <c r="H19" s="47">
        <v>7</v>
      </c>
      <c r="I19" s="47">
        <v>7</v>
      </c>
      <c r="J19" s="24"/>
      <c r="K19" s="52" t="s">
        <v>59</v>
      </c>
      <c r="L19" s="23" t="s">
        <v>60</v>
      </c>
    </row>
    <row r="20" spans="1:12" s="4" customFormat="1" ht="38.4" customHeight="1" x14ac:dyDescent="0.25">
      <c r="A20" s="42"/>
      <c r="B20" s="55" t="s">
        <v>61</v>
      </c>
      <c r="C20" s="55" t="s">
        <v>62</v>
      </c>
      <c r="D20" s="48" t="s">
        <v>63</v>
      </c>
      <c r="E20" s="49"/>
      <c r="F20" s="56" t="s">
        <v>64</v>
      </c>
      <c r="G20" s="56" t="s">
        <v>65</v>
      </c>
      <c r="H20" s="5">
        <v>9</v>
      </c>
      <c r="I20" s="5">
        <v>9</v>
      </c>
      <c r="J20" s="24"/>
      <c r="K20" s="23" t="s">
        <v>66</v>
      </c>
      <c r="L20" s="23" t="s">
        <v>39</v>
      </c>
    </row>
    <row r="21" spans="1:12" s="4" customFormat="1" ht="38.4" customHeight="1" x14ac:dyDescent="0.25">
      <c r="A21" s="42"/>
      <c r="B21" s="57"/>
      <c r="C21" s="57"/>
      <c r="D21" s="48" t="s">
        <v>67</v>
      </c>
      <c r="E21" s="49"/>
      <c r="F21" s="50">
        <v>1</v>
      </c>
      <c r="G21" s="50">
        <v>1</v>
      </c>
      <c r="H21" s="5">
        <v>9</v>
      </c>
      <c r="I21" s="5">
        <v>9</v>
      </c>
      <c r="J21" s="24"/>
      <c r="K21" s="23" t="s">
        <v>68</v>
      </c>
      <c r="L21" s="23" t="s">
        <v>39</v>
      </c>
    </row>
    <row r="22" spans="1:12" s="4" customFormat="1" ht="38.4" customHeight="1" x14ac:dyDescent="0.25">
      <c r="A22" s="42"/>
      <c r="B22" s="57"/>
      <c r="C22" s="57"/>
      <c r="D22" s="48" t="s">
        <v>69</v>
      </c>
      <c r="E22" s="49"/>
      <c r="F22" s="56" t="s">
        <v>70</v>
      </c>
      <c r="G22" s="6" t="s">
        <v>71</v>
      </c>
      <c r="H22" s="5">
        <v>8</v>
      </c>
      <c r="I22" s="5">
        <v>8</v>
      </c>
      <c r="J22" s="24"/>
      <c r="K22" s="23" t="s">
        <v>72</v>
      </c>
      <c r="L22" s="23" t="s">
        <v>73</v>
      </c>
    </row>
    <row r="23" spans="1:12" s="4" customFormat="1" ht="47.4" customHeight="1" x14ac:dyDescent="0.25">
      <c r="A23" s="42"/>
      <c r="B23" s="57"/>
      <c r="C23" s="58"/>
      <c r="D23" s="48" t="s">
        <v>74</v>
      </c>
      <c r="E23" s="49"/>
      <c r="F23" s="59" t="s">
        <v>75</v>
      </c>
      <c r="G23" s="6" t="s">
        <v>75</v>
      </c>
      <c r="H23" s="5">
        <v>7</v>
      </c>
      <c r="I23" s="5">
        <v>7</v>
      </c>
      <c r="J23" s="24"/>
      <c r="K23" s="23" t="s">
        <v>76</v>
      </c>
      <c r="L23" s="23" t="s">
        <v>49</v>
      </c>
    </row>
    <row r="24" spans="1:12" s="4" customFormat="1" ht="38.4" customHeight="1" x14ac:dyDescent="0.25">
      <c r="A24" s="42"/>
      <c r="B24" s="57"/>
      <c r="C24" s="53" t="s">
        <v>77</v>
      </c>
      <c r="D24" s="48" t="s">
        <v>78</v>
      </c>
      <c r="E24" s="49"/>
      <c r="F24" s="56" t="s">
        <v>79</v>
      </c>
      <c r="G24" s="6" t="s">
        <v>79</v>
      </c>
      <c r="H24" s="5">
        <v>6</v>
      </c>
      <c r="I24" s="5">
        <v>6</v>
      </c>
      <c r="J24" s="24"/>
      <c r="K24" s="52" t="s">
        <v>80</v>
      </c>
      <c r="L24" s="29" t="s">
        <v>81</v>
      </c>
    </row>
    <row r="25" spans="1:12" s="4" customFormat="1" ht="22.2" customHeight="1" x14ac:dyDescent="0.25">
      <c r="A25" s="60" t="s">
        <v>82</v>
      </c>
      <c r="B25" s="60"/>
      <c r="C25" s="60"/>
      <c r="D25" s="60"/>
      <c r="E25" s="60"/>
      <c r="F25" s="60"/>
      <c r="G25" s="60"/>
      <c r="H25" s="61">
        <f>SUM(H14:H24)+H7</f>
        <v>100</v>
      </c>
      <c r="I25" s="62">
        <f>SUM(I14:I24)+J7</f>
        <v>99.978350515463916</v>
      </c>
      <c r="J25" s="63"/>
      <c r="K25" s="18">
        <f>(33*3+2*2)/(35*3)</f>
        <v>0.98095238095238091</v>
      </c>
      <c r="L25" s="18"/>
    </row>
    <row r="26" spans="1:12" ht="15" customHeight="1" x14ac:dyDescent="0.25">
      <c r="A26" s="12"/>
      <c r="B26" s="12"/>
      <c r="C26" s="12"/>
      <c r="D26" s="12"/>
      <c r="E26" s="12"/>
      <c r="F26" s="12"/>
      <c r="G26" s="12"/>
      <c r="H26" s="12"/>
      <c r="I26" s="12"/>
      <c r="J26" s="12"/>
      <c r="K26" s="12">
        <f>(27*3+7*2+1*0)/(35*3)</f>
        <v>0.90476190476190477</v>
      </c>
      <c r="L26" s="1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row r="33" spans="8:10" x14ac:dyDescent="0.25">
      <c r="H33" s="7"/>
      <c r="I33" s="7"/>
      <c r="J33" s="7"/>
    </row>
  </sheetData>
  <mergeCells count="31">
    <mergeCell ref="A25:G25"/>
    <mergeCell ref="B20:B24"/>
    <mergeCell ref="C20:C23"/>
    <mergeCell ref="D20:E20"/>
    <mergeCell ref="D21:E21"/>
    <mergeCell ref="D22:E22"/>
    <mergeCell ref="D23:E23"/>
    <mergeCell ref="D24:E24"/>
    <mergeCell ref="A13:A24"/>
    <mergeCell ref="D13:E13"/>
    <mergeCell ref="B14:B19"/>
    <mergeCell ref="C14:C17"/>
    <mergeCell ref="D14:E14"/>
    <mergeCell ref="D15:E15"/>
    <mergeCell ref="D16:E16"/>
    <mergeCell ref="D17:E17"/>
    <mergeCell ref="D18:E18"/>
    <mergeCell ref="D19:E19"/>
    <mergeCell ref="A6:C10"/>
    <mergeCell ref="A11:A12"/>
    <mergeCell ref="B11:F11"/>
    <mergeCell ref="G11:J11"/>
    <mergeCell ref="B12:F12"/>
    <mergeCell ref="G12:J12"/>
    <mergeCell ref="A2:J2"/>
    <mergeCell ref="A3:J3"/>
    <mergeCell ref="A4:C4"/>
    <mergeCell ref="D4:J4"/>
    <mergeCell ref="A5:C5"/>
    <mergeCell ref="D5:F5"/>
    <mergeCell ref="H5:J5"/>
  </mergeCells>
  <phoneticPr fontId="4" type="noConversion"/>
  <pageMargins left="0.75" right="0.75" top="1" bottom="1" header="0.5" footer="0.5"/>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沌阳街土地规划服务中心运行经费</vt:lpstr>
      <vt:lpstr>沌阳街土地规划服务中心运行经费!Print_Area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2020-06-11T04:03:09Z</dcterms:created>
  <dcterms:modified xsi:type="dcterms:W3CDTF">2020-06-11T04:04:13Z</dcterms:modified>
</cp:coreProperties>
</file>