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/Users/icebear/Desktop/2019年度自评表-城管局/2019年度预算项目自评表/汉南/"/>
    </mc:Choice>
  </mc:AlternateContent>
  <xr:revisionPtr revIDLastSave="0" documentId="13_ncr:1_{51FA6669-D89A-C64C-8868-71DFBD6FC0E3}" xr6:coauthVersionLast="45" xr6:coauthVersionMax="45" xr10:uidLastSave="{00000000-0000-0000-0000-000000000000}"/>
  <bookViews>
    <workbookView xWindow="0" yWindow="460" windowWidth="28800" windowHeight="1616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" l="1"/>
  <c r="K23" i="1"/>
  <c r="K24" i="1"/>
  <c r="L6" i="1"/>
  <c r="N6" i="1"/>
  <c r="K32" i="1"/>
  <c r="I32" i="1"/>
</calcChain>
</file>

<file path=xl/sharedStrings.xml><?xml version="1.0" encoding="utf-8"?>
<sst xmlns="http://schemas.openxmlformats.org/spreadsheetml/2006/main" count="82" uniqueCount="65">
  <si>
    <t>—</t>
  </si>
  <si>
    <t xml:space="preserve"> </t>
    <phoneticPr fontId="3" type="noConversion"/>
  </si>
  <si>
    <r>
      <rPr>
        <sz val="16"/>
        <color theme="1"/>
        <rFont val="仿宋_GB2312"/>
        <family val="3"/>
        <charset val="134"/>
      </rPr>
      <t>项目支出绩效自评表</t>
    </r>
  </si>
  <si>
    <r>
      <rPr>
        <sz val="11"/>
        <color theme="1"/>
        <rFont val="仿宋_GB2312"/>
        <family val="3"/>
        <charset val="134"/>
      </rPr>
      <t>（</t>
    </r>
    <r>
      <rPr>
        <sz val="11"/>
        <color theme="1"/>
        <rFont val="Arial Narrow"/>
        <family val="2"/>
      </rPr>
      <t xml:space="preserve">   2019 </t>
    </r>
    <r>
      <rPr>
        <sz val="11"/>
        <color theme="1"/>
        <rFont val="仿宋_GB2312"/>
        <family val="3"/>
        <charset val="134"/>
      </rPr>
      <t>年度）</t>
    </r>
  </si>
  <si>
    <r>
      <rPr>
        <sz val="9"/>
        <color theme="1"/>
        <rFont val="仿宋_GB2312"/>
        <family val="3"/>
        <charset val="134"/>
      </rPr>
      <t>项目名称</t>
    </r>
  </si>
  <si>
    <r>
      <rPr>
        <sz val="9"/>
        <color theme="1"/>
        <rFont val="仿宋_GB2312"/>
        <family val="3"/>
        <charset val="134"/>
      </rPr>
      <t>市政维护及亮化补贴项目</t>
    </r>
  </si>
  <si>
    <r>
      <rPr>
        <sz val="9"/>
        <color theme="1"/>
        <rFont val="仿宋_GB2312"/>
        <family val="3"/>
        <charset val="134"/>
      </rPr>
      <t>主管部门</t>
    </r>
  </si>
  <si>
    <r>
      <rPr>
        <sz val="9"/>
        <color theme="1"/>
        <rFont val="仿宋_GB2312"/>
        <family val="3"/>
        <charset val="134"/>
      </rPr>
      <t>实施单位</t>
    </r>
  </si>
  <si>
    <r>
      <rPr>
        <sz val="9"/>
        <color theme="1"/>
        <rFont val="仿宋_GB2312"/>
        <family val="3"/>
        <charset val="134"/>
      </rPr>
      <t>项目资金</t>
    </r>
  </si>
  <si>
    <r>
      <rPr>
        <sz val="9"/>
        <color theme="1"/>
        <rFont val="仿宋_GB2312"/>
        <family val="3"/>
        <charset val="134"/>
      </rPr>
      <t>年初预算数</t>
    </r>
  </si>
  <si>
    <r>
      <rPr>
        <sz val="9"/>
        <color theme="1"/>
        <rFont val="仿宋_GB2312"/>
        <family val="3"/>
        <charset val="134"/>
      </rPr>
      <t>全年预算数</t>
    </r>
  </si>
  <si>
    <r>
      <rPr>
        <sz val="9"/>
        <color theme="1"/>
        <rFont val="仿宋_GB2312"/>
        <family val="3"/>
        <charset val="134"/>
      </rPr>
      <t>全年执行数</t>
    </r>
  </si>
  <si>
    <r>
      <rPr>
        <sz val="9"/>
        <color theme="1"/>
        <rFont val="仿宋_GB2312"/>
        <family val="3"/>
        <charset val="134"/>
      </rPr>
      <t>分值</t>
    </r>
  </si>
  <si>
    <r>
      <rPr>
        <sz val="9"/>
        <color theme="1"/>
        <rFont val="仿宋_GB2312"/>
        <family val="3"/>
        <charset val="134"/>
      </rPr>
      <t>执行率</t>
    </r>
  </si>
  <si>
    <r>
      <rPr>
        <sz val="9"/>
        <color theme="1"/>
        <rFont val="仿宋_GB2312"/>
        <family val="3"/>
        <charset val="134"/>
      </rPr>
      <t>得分</t>
    </r>
  </si>
  <si>
    <r>
      <rPr>
        <sz val="9"/>
        <color theme="1"/>
        <rFont val="仿宋_GB2312"/>
        <family val="3"/>
        <charset val="134"/>
      </rPr>
      <t>（万元）</t>
    </r>
  </si>
  <si>
    <r>
      <rPr>
        <sz val="9"/>
        <color theme="1"/>
        <rFont val="仿宋_GB2312"/>
        <family val="3"/>
        <charset val="134"/>
      </rPr>
      <t>年度资金总额</t>
    </r>
  </si>
  <si>
    <r>
      <rPr>
        <sz val="9"/>
        <color theme="1"/>
        <rFont val="仿宋_GB2312"/>
        <family val="3"/>
        <charset val="134"/>
      </rPr>
      <t>其中：当年财政拨款</t>
    </r>
  </si>
  <si>
    <r>
      <t xml:space="preserve">      </t>
    </r>
    <r>
      <rPr>
        <sz val="9"/>
        <color theme="1"/>
        <rFont val="仿宋_GB2312"/>
        <family val="3"/>
        <charset val="134"/>
      </rPr>
      <t>上年结转资金</t>
    </r>
  </si>
  <si>
    <r>
      <t xml:space="preserve">  </t>
    </r>
    <r>
      <rPr>
        <sz val="9"/>
        <color theme="1"/>
        <rFont val="仿宋_GB2312"/>
        <family val="3"/>
        <charset val="134"/>
      </rPr>
      <t>其他资金</t>
    </r>
  </si>
  <si>
    <r>
      <rPr>
        <sz val="9"/>
        <color theme="1"/>
        <rFont val="仿宋_GB2312"/>
        <family val="3"/>
        <charset val="134"/>
      </rPr>
      <t>年度总体目标</t>
    </r>
  </si>
  <si>
    <r>
      <rPr>
        <sz val="9"/>
        <color theme="1"/>
        <rFont val="仿宋_GB2312"/>
        <family val="3"/>
        <charset val="134"/>
      </rPr>
      <t>预期目标</t>
    </r>
  </si>
  <si>
    <r>
      <rPr>
        <sz val="9"/>
        <color theme="1"/>
        <rFont val="仿宋_GB2312"/>
        <family val="3"/>
        <charset val="134"/>
      </rPr>
      <t>实际完成情况</t>
    </r>
  </si>
  <si>
    <r>
      <rPr>
        <sz val="9"/>
        <color theme="1"/>
        <rFont val="仿宋_GB2312"/>
        <family val="3"/>
        <charset val="134"/>
      </rPr>
      <t>实施军运会城市管理景观亮化、广告招牌、违建管控、桥梁涂装、城市家具、环境卫生、沿江沿湖岸线整治、燃气安保、背街小巷等九大提升工作，探索建立精细化、常态化管理机制，以</t>
    </r>
    <r>
      <rPr>
        <sz val="9"/>
        <color theme="1"/>
        <rFont val="Arial Narrow"/>
        <family val="2"/>
      </rPr>
      <t>“</t>
    </r>
    <r>
      <rPr>
        <sz val="9"/>
        <color theme="1"/>
        <rFont val="仿宋_GB2312"/>
        <family val="3"/>
        <charset val="134"/>
      </rPr>
      <t>清美喜</t>
    </r>
    <r>
      <rPr>
        <sz val="9"/>
        <color theme="1"/>
        <rFont val="Arial Narrow"/>
        <family val="2"/>
      </rPr>
      <t>”</t>
    </r>
    <r>
      <rPr>
        <sz val="9"/>
        <color theme="1"/>
        <rFont val="仿宋_GB2312"/>
        <family val="3"/>
        <charset val="134"/>
      </rPr>
      <t>为抓手，协调推进军运会环境综合整治提升工作。做好经济开发区市政道路及市政设施、桥梁的维护养护、户外广告、门面招牌维修整治、燃气行业监管，全面提高市政设施管理标准化水平。</t>
    </r>
  </si>
  <si>
    <r>
      <rPr>
        <sz val="9"/>
        <color theme="1"/>
        <rFont val="仿宋_GB2312"/>
        <family val="3"/>
        <charset val="134"/>
      </rPr>
      <t>绩效指标</t>
    </r>
    <phoneticPr fontId="3" type="noConversion"/>
  </si>
  <si>
    <r>
      <rPr>
        <sz val="9"/>
        <color theme="1"/>
        <rFont val="仿宋_GB2312"/>
        <family val="3"/>
        <charset val="134"/>
      </rPr>
      <t>一级指标</t>
    </r>
  </si>
  <si>
    <r>
      <rPr>
        <sz val="9"/>
        <color theme="1"/>
        <rFont val="仿宋_GB2312"/>
        <family val="3"/>
        <charset val="134"/>
      </rPr>
      <t>二级指标</t>
    </r>
  </si>
  <si>
    <r>
      <rPr>
        <sz val="9"/>
        <color theme="1"/>
        <rFont val="仿宋_GB2312"/>
        <family val="3"/>
        <charset val="134"/>
      </rPr>
      <t>年度指标值</t>
    </r>
    <phoneticPr fontId="3" type="noConversion"/>
  </si>
  <si>
    <r>
      <rPr>
        <sz val="9"/>
        <color theme="1"/>
        <rFont val="仿宋_GB2312"/>
        <family val="3"/>
        <charset val="134"/>
      </rPr>
      <t>实际完成值</t>
    </r>
    <phoneticPr fontId="3" type="noConversion"/>
  </si>
  <si>
    <r>
      <rPr>
        <sz val="9"/>
        <color theme="1"/>
        <rFont val="仿宋_GB2312"/>
        <family val="3"/>
        <charset val="134"/>
      </rPr>
      <t>偏差原因分析及改进措施</t>
    </r>
  </si>
  <si>
    <r>
      <rPr>
        <sz val="9"/>
        <color theme="1"/>
        <rFont val="仿宋_GB2312"/>
        <family val="3"/>
        <charset val="134"/>
      </rPr>
      <t>产出指标</t>
    </r>
  </si>
  <si>
    <r>
      <rPr>
        <sz val="9"/>
        <color theme="1"/>
        <rFont val="仿宋_GB2312"/>
        <family val="3"/>
        <charset val="134"/>
      </rPr>
      <t>数量指标</t>
    </r>
    <phoneticPr fontId="3" type="noConversion"/>
  </si>
  <si>
    <r>
      <rPr>
        <sz val="9"/>
        <color rgb="FF000000"/>
        <rFont val="仿宋_GB2312"/>
        <family val="3"/>
        <charset val="134"/>
      </rPr>
      <t>巡查次数
（次）</t>
    </r>
  </si>
  <si>
    <r>
      <rPr>
        <sz val="9"/>
        <color rgb="FF000000"/>
        <rFont val="仿宋_GB2312"/>
        <family val="3"/>
        <charset val="134"/>
      </rPr>
      <t xml:space="preserve">景观设施完好数量
</t>
    </r>
    <r>
      <rPr>
        <sz val="9"/>
        <color rgb="FF000000"/>
        <rFont val="Arial Narrow"/>
        <family val="2"/>
      </rPr>
      <t xml:space="preserve">  </t>
    </r>
    <r>
      <rPr>
        <sz val="9"/>
        <color rgb="FF000000"/>
        <rFont val="仿宋_GB2312"/>
        <family val="3"/>
        <charset val="134"/>
      </rPr>
      <t>（处）</t>
    </r>
  </si>
  <si>
    <r>
      <rPr>
        <sz val="9"/>
        <color theme="1"/>
        <rFont val="仿宋_GB2312"/>
        <family val="3"/>
        <charset val="134"/>
      </rPr>
      <t>部分道路维修因地铁</t>
    </r>
    <r>
      <rPr>
        <sz val="9"/>
        <color theme="1"/>
        <rFont val="Arial Narrow"/>
        <family val="2"/>
      </rPr>
      <t>16</t>
    </r>
    <r>
      <rPr>
        <sz val="9"/>
        <color theme="1"/>
        <rFont val="仿宋_GB2312"/>
        <family val="3"/>
        <charset val="134"/>
      </rPr>
      <t>号线的建设，延期进行；
在后期工作中，应当在确保质量的情况下，追回落后的进度</t>
    </r>
    <phoneticPr fontId="1" type="noConversion"/>
  </si>
  <si>
    <r>
      <rPr>
        <sz val="9"/>
        <color rgb="FF000000"/>
        <rFont val="仿宋_GB2312"/>
        <family val="3"/>
        <charset val="134"/>
      </rPr>
      <t>道路设施维护率</t>
    </r>
  </si>
  <si>
    <r>
      <rPr>
        <sz val="9"/>
        <color rgb="FF000000"/>
        <rFont val="仿宋_GB2312"/>
        <family val="3"/>
        <charset val="134"/>
      </rPr>
      <t>亮化设施维修率</t>
    </r>
  </si>
  <si>
    <r>
      <rPr>
        <sz val="9"/>
        <color theme="1"/>
        <rFont val="仿宋_GB2312"/>
        <family val="3"/>
        <charset val="134"/>
      </rPr>
      <t>质量指标</t>
    </r>
    <phoneticPr fontId="3" type="noConversion"/>
  </si>
  <si>
    <r>
      <rPr>
        <sz val="9"/>
        <color theme="1"/>
        <rFont val="仿宋_GB2312"/>
        <family val="3"/>
        <charset val="134"/>
      </rPr>
      <t>效益指标</t>
    </r>
  </si>
  <si>
    <r>
      <rPr>
        <sz val="9"/>
        <color theme="1"/>
        <rFont val="仿宋_GB2312"/>
        <family val="3"/>
        <charset val="134"/>
      </rPr>
      <t>社会效益指标</t>
    </r>
    <phoneticPr fontId="3" type="noConversion"/>
  </si>
  <si>
    <r>
      <rPr>
        <sz val="9"/>
        <color rgb="FF000000"/>
        <rFont val="仿宋_GB2312"/>
        <family val="3"/>
        <charset val="134"/>
      </rPr>
      <t>道路事故投诉下降率</t>
    </r>
  </si>
  <si>
    <r>
      <rPr>
        <sz val="9"/>
        <rFont val="仿宋_GB2312"/>
        <family val="3"/>
        <charset val="134"/>
      </rPr>
      <t>≥</t>
    </r>
    <r>
      <rPr>
        <sz val="9"/>
        <rFont val="Arial Narrow"/>
        <family val="2"/>
      </rPr>
      <t>15%</t>
    </r>
    <phoneticPr fontId="3" type="noConversion"/>
  </si>
  <si>
    <r>
      <rPr>
        <sz val="9"/>
        <color theme="1"/>
        <rFont val="仿宋_GB2312"/>
        <family val="3"/>
        <charset val="134"/>
      </rPr>
      <t>军运会期间人员流动增大，投诉平台增多；
在后期工作中，增加部门间联动，及时发现问题，及时处理</t>
    </r>
    <phoneticPr fontId="3" type="noConversion"/>
  </si>
  <si>
    <r>
      <rPr>
        <sz val="9"/>
        <color rgb="FF000000"/>
        <rFont val="仿宋_GB2312"/>
        <family val="3"/>
        <charset val="134"/>
      </rPr>
      <t xml:space="preserve">安全事故发生次数
</t>
    </r>
    <r>
      <rPr>
        <sz val="9"/>
        <color rgb="FF000000"/>
        <rFont val="Arial Narrow"/>
        <family val="2"/>
      </rPr>
      <t xml:space="preserve">  </t>
    </r>
    <r>
      <rPr>
        <sz val="9"/>
        <color rgb="FF000000"/>
        <rFont val="仿宋_GB2312"/>
        <family val="3"/>
        <charset val="134"/>
      </rPr>
      <t>（次）</t>
    </r>
  </si>
  <si>
    <r>
      <rPr>
        <sz val="9"/>
        <color rgb="FF000000"/>
        <rFont val="仿宋_GB2312"/>
        <family val="3"/>
        <charset val="134"/>
      </rPr>
      <t>道路设施平整度</t>
    </r>
  </si>
  <si>
    <r>
      <rPr>
        <sz val="9"/>
        <rFont val="仿宋_GB2312"/>
        <family val="3"/>
        <charset val="134"/>
      </rPr>
      <t>项目实施后，区内路面平整、无明显坑凼及缝隙。</t>
    </r>
    <phoneticPr fontId="5" type="noConversion"/>
  </si>
  <si>
    <r>
      <rPr>
        <sz val="9"/>
        <color rgb="FF000000"/>
        <rFont val="仿宋_GB2312"/>
        <family val="3"/>
        <charset val="134"/>
      </rPr>
      <t>照明效果稳定性</t>
    </r>
  </si>
  <si>
    <r>
      <rPr>
        <sz val="9"/>
        <rFont val="仿宋_GB2312"/>
        <family val="3"/>
        <charset val="134"/>
      </rPr>
      <t>项目实施后，采取的相关措施有效地维护路灯照明效果的稳定。</t>
    </r>
  </si>
  <si>
    <r>
      <rPr>
        <sz val="9"/>
        <color theme="1"/>
        <rFont val="仿宋_GB2312"/>
        <family val="3"/>
        <charset val="134"/>
      </rPr>
      <t>项目实施后，采取的相关措施有效地维护路灯照明效果的稳定。</t>
    </r>
    <phoneticPr fontId="3" type="noConversion"/>
  </si>
  <si>
    <r>
      <rPr>
        <sz val="9"/>
        <color rgb="FF000000"/>
        <rFont val="仿宋_GB2312"/>
        <family val="3"/>
        <charset val="134"/>
      </rPr>
      <t>总分</t>
    </r>
  </si>
  <si>
    <r>
      <t xml:space="preserve"> </t>
    </r>
    <r>
      <rPr>
        <sz val="9"/>
        <color rgb="FF000000"/>
        <rFont val="仿宋_GB2312"/>
        <family val="3"/>
        <charset val="134"/>
      </rPr>
      <t>燃气安全宣传次数</t>
    </r>
    <phoneticPr fontId="3" type="noConversion"/>
  </si>
  <si>
    <r>
      <rPr>
        <sz val="9"/>
        <color theme="1"/>
        <rFont val="仿宋_GB2312"/>
        <family val="3"/>
        <charset val="134"/>
      </rPr>
      <t>全年对全区主次干道进行维护管养，保障区内市政道路完整；对座桥梁隧道进行了经常性检查和常规定期检测，并对桥梁质量进行了后期巡查监督，确保经开区桥梁完好、安全；开展燃气管理宣传</t>
    </r>
    <r>
      <rPr>
        <sz val="9"/>
        <color theme="1"/>
        <rFont val="Arial Narrow"/>
        <family val="2"/>
      </rPr>
      <t>36</t>
    </r>
    <r>
      <rPr>
        <sz val="9"/>
        <color theme="1"/>
        <rFont val="仿宋_GB2312"/>
        <family val="3"/>
        <charset val="134"/>
      </rPr>
      <t>次，并按照考核标准对辖区内进行燃气监管考核；组织开展了道路设施维护、桥梁维护管理、电缆沟设施维修管理、景观灯照明维修，维修普通道路指示牌、展示型指示牌、企业导视牌均达到计划标准，改善生活环境、提升城市整体形象。</t>
    </r>
    <phoneticPr fontId="1" type="noConversion"/>
  </si>
  <si>
    <r>
      <rPr>
        <sz val="9"/>
        <color theme="1"/>
        <rFont val="仿宋_GB2312"/>
        <family val="3"/>
        <charset val="134"/>
      </rPr>
      <t>武汉经济技术开发区（汉南区）城市管理执法局</t>
    </r>
  </si>
  <si>
    <r>
      <rPr>
        <sz val="9"/>
        <color rgb="FF000000"/>
        <rFont val="仿宋_GB2312"/>
        <family val="3"/>
        <charset val="134"/>
      </rPr>
      <t>巡查次数（次）</t>
    </r>
    <phoneticPr fontId="3" type="noConversion"/>
  </si>
  <si>
    <r>
      <rPr>
        <sz val="9"/>
        <color rgb="FF000000"/>
        <rFont val="仿宋_GB2312"/>
        <family val="3"/>
        <charset val="134"/>
      </rPr>
      <t>景观设施完好数量（处）</t>
    </r>
    <phoneticPr fontId="3" type="noConversion"/>
  </si>
  <si>
    <r>
      <rPr>
        <sz val="9"/>
        <color rgb="FF000000"/>
        <rFont val="仿宋_GB2312"/>
        <family val="3"/>
        <charset val="134"/>
      </rPr>
      <t>燃气监管培训次数</t>
    </r>
    <phoneticPr fontId="3" type="noConversion"/>
  </si>
  <si>
    <r>
      <rPr>
        <sz val="9"/>
        <color rgb="FF000000"/>
        <rFont val="仿宋_GB2312"/>
        <family val="3"/>
        <charset val="134"/>
      </rPr>
      <t>道路设施维护数（平方米）</t>
    </r>
    <phoneticPr fontId="3" type="noConversion"/>
  </si>
  <si>
    <r>
      <rPr>
        <sz val="9"/>
        <color rgb="FF000000"/>
        <rFont val="仿宋_GB2312"/>
        <family val="3"/>
        <charset val="134"/>
      </rPr>
      <t>桥梁设施巡查维护数</t>
    </r>
    <phoneticPr fontId="3" type="noConversion"/>
  </si>
  <si>
    <r>
      <rPr>
        <sz val="9"/>
        <color rgb="FF000000"/>
        <rFont val="仿宋_GB2312"/>
        <family val="3"/>
        <charset val="134"/>
      </rPr>
      <t>亮化设施维修率</t>
    </r>
    <phoneticPr fontId="3" type="noConversion"/>
  </si>
  <si>
    <r>
      <rPr>
        <sz val="9"/>
        <color rgb="FF000000"/>
        <rFont val="仿宋_GB2312"/>
        <family val="3"/>
        <charset val="134"/>
      </rPr>
      <t>燃气监管考核优良率</t>
    </r>
    <phoneticPr fontId="3" type="noConversion"/>
  </si>
  <si>
    <r>
      <rPr>
        <sz val="9"/>
        <color rgb="FF000000"/>
        <rFont val="仿宋_GB2312"/>
        <family val="3"/>
        <charset val="134"/>
      </rPr>
      <t>维护达标率</t>
    </r>
    <phoneticPr fontId="3" type="noConversion"/>
  </si>
  <si>
    <r>
      <rPr>
        <sz val="9"/>
        <color rgb="FF000000"/>
        <rFont val="仿宋_GB2312"/>
        <family val="3"/>
        <charset val="134"/>
      </rPr>
      <t>道路事故投诉下降率</t>
    </r>
    <phoneticPr fontId="3" type="noConversion"/>
  </si>
  <si>
    <r>
      <rPr>
        <sz val="9"/>
        <color rgb="FF000000"/>
        <rFont val="仿宋_GB2312"/>
        <family val="3"/>
        <charset val="134"/>
      </rPr>
      <t>安全事故发生次数（次）</t>
    </r>
    <phoneticPr fontId="3" type="noConversion"/>
  </si>
  <si>
    <r>
      <rPr>
        <sz val="9"/>
        <color rgb="FF000000"/>
        <rFont val="仿宋_GB2312"/>
        <family val="3"/>
        <charset val="134"/>
      </rPr>
      <t>道路设施平整度</t>
    </r>
    <phoneticPr fontId="3" type="noConversion"/>
  </si>
  <si>
    <r>
      <rPr>
        <sz val="9"/>
        <color rgb="FF000000"/>
        <rFont val="仿宋_GB2312"/>
        <family val="3"/>
        <charset val="134"/>
      </rPr>
      <t>照明效果稳定性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</si>
</sst>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0_);[Red]\(0\)"/>
    <numFmt numFmtId="177" formatCode="0.00_);[Red]\(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Arial Narrow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9"/>
      <color rgb="FF000000"/>
      <name val="仿宋_GB2312"/>
      <family val="3"/>
      <charset val="134"/>
    </font>
    <font>
      <sz val="9"/>
      <name val="仿宋_GB2312"/>
      <family val="3"/>
      <charset val="134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9" fontId="4" fillId="0" borderId="1" xfId="0" applyNumberFormat="1" applyFont="1" applyBorder="1" applyAlignment="1">
      <alignment horizontal="center" vertical="center" wrapText="1"/>
    </xf>
    <xf numFmtId="4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9" fontId="14" fillId="0" borderId="1" xfId="1" applyFont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40" fontId="13" fillId="0" borderId="0" xfId="0" applyNumberFormat="1" applyFont="1">
      <alignment vertical="center"/>
    </xf>
  </cellXfs>
  <cellStyles count="3">
    <cellStyle name="百分比" xfId="1" builtinId="5"/>
    <cellStyle name="常规" xfId="0" builtinId="0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view="pageLayout" zoomScaleNormal="100" workbookViewId="0">
      <selection activeCell="C4" sqref="A1:XFD1048576"/>
    </sheetView>
  </sheetViews>
  <sheetFormatPr baseColWidth="10" defaultColWidth="8.6640625" defaultRowHeight="14"/>
  <cols>
    <col min="1" max="4" width="8.33203125" style="41" customWidth="1"/>
    <col min="5" max="5" width="10.5" style="41" customWidth="1"/>
    <col min="6" max="6" width="8.6640625" style="41" hidden="1" customWidth="1"/>
    <col min="7" max="8" width="11.5" style="41" customWidth="1"/>
    <col min="9" max="12" width="2.6640625" style="41" customWidth="1"/>
    <col min="13" max="13" width="8.83203125" style="41" customWidth="1"/>
    <col min="14" max="14" width="15.5" style="41" customWidth="1"/>
    <col min="15" max="15" width="11" style="41" bestFit="1" customWidth="1"/>
    <col min="16" max="16384" width="8.6640625" style="41"/>
  </cols>
  <sheetData>
    <row r="1" spans="1:14" ht="20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1" customHeight="1">
      <c r="A3" s="30" t="s">
        <v>4</v>
      </c>
      <c r="B3" s="30"/>
      <c r="C3" s="30" t="s">
        <v>5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1" customHeight="1">
      <c r="A4" s="30" t="s">
        <v>6</v>
      </c>
      <c r="B4" s="30"/>
      <c r="C4" s="30" t="s">
        <v>52</v>
      </c>
      <c r="D4" s="30"/>
      <c r="E4" s="30"/>
      <c r="F4" s="30"/>
      <c r="G4" s="30"/>
      <c r="H4" s="30" t="s">
        <v>7</v>
      </c>
      <c r="I4" s="30"/>
      <c r="J4" s="30" t="s">
        <v>52</v>
      </c>
      <c r="K4" s="30"/>
      <c r="L4" s="30"/>
      <c r="M4" s="30"/>
      <c r="N4" s="30"/>
    </row>
    <row r="5" spans="1:14" ht="21" customHeight="1">
      <c r="A5" s="30" t="s">
        <v>8</v>
      </c>
      <c r="B5" s="30"/>
      <c r="C5" s="30"/>
      <c r="D5" s="30"/>
      <c r="E5" s="14" t="s">
        <v>9</v>
      </c>
      <c r="F5" s="30" t="s">
        <v>10</v>
      </c>
      <c r="G5" s="30"/>
      <c r="H5" s="30" t="s">
        <v>11</v>
      </c>
      <c r="I5" s="30"/>
      <c r="J5" s="30" t="s">
        <v>12</v>
      </c>
      <c r="K5" s="30"/>
      <c r="L5" s="30" t="s">
        <v>13</v>
      </c>
      <c r="M5" s="30"/>
      <c r="N5" s="14" t="s">
        <v>14</v>
      </c>
    </row>
    <row r="6" spans="1:14" ht="21" customHeight="1">
      <c r="A6" s="30" t="s">
        <v>15</v>
      </c>
      <c r="B6" s="30"/>
      <c r="C6" s="35" t="s">
        <v>16</v>
      </c>
      <c r="D6" s="35"/>
      <c r="E6" s="2">
        <v>1597</v>
      </c>
      <c r="F6" s="34">
        <v>1993.45</v>
      </c>
      <c r="G6" s="30"/>
      <c r="H6" s="34">
        <v>1013.57</v>
      </c>
      <c r="I6" s="30"/>
      <c r="J6" s="30">
        <v>10</v>
      </c>
      <c r="K6" s="30"/>
      <c r="L6" s="33">
        <f>H6/F6</f>
        <v>0.508450174320901</v>
      </c>
      <c r="M6" s="33"/>
      <c r="N6" s="14">
        <f>ROUND(J6*L6,2)</f>
        <v>5.08</v>
      </c>
    </row>
    <row r="7" spans="1:14" ht="21" customHeight="1">
      <c r="A7" s="31"/>
      <c r="B7" s="31"/>
      <c r="C7" s="30" t="s">
        <v>17</v>
      </c>
      <c r="D7" s="30"/>
      <c r="E7" s="2">
        <v>1597</v>
      </c>
      <c r="F7" s="34">
        <v>1993.45</v>
      </c>
      <c r="G7" s="30"/>
      <c r="H7" s="34">
        <v>1013.57</v>
      </c>
      <c r="I7" s="30"/>
      <c r="J7" s="30" t="s">
        <v>0</v>
      </c>
      <c r="K7" s="30"/>
      <c r="L7" s="33">
        <f>H7/F7</f>
        <v>0.508450174320901</v>
      </c>
      <c r="M7" s="33"/>
      <c r="N7" s="14" t="s">
        <v>0</v>
      </c>
    </row>
    <row r="8" spans="1:14" ht="21" customHeight="1">
      <c r="A8" s="31"/>
      <c r="B8" s="31"/>
      <c r="C8" s="30" t="s">
        <v>18</v>
      </c>
      <c r="D8" s="30"/>
      <c r="E8" s="14"/>
      <c r="F8" s="30"/>
      <c r="G8" s="30"/>
      <c r="H8" s="30"/>
      <c r="I8" s="30"/>
      <c r="J8" s="30" t="s">
        <v>0</v>
      </c>
      <c r="K8" s="30"/>
      <c r="L8" s="30"/>
      <c r="M8" s="30"/>
      <c r="N8" s="14" t="s">
        <v>0</v>
      </c>
    </row>
    <row r="9" spans="1:14" ht="21" customHeight="1">
      <c r="A9" s="31"/>
      <c r="B9" s="31"/>
      <c r="C9" s="30" t="s">
        <v>19</v>
      </c>
      <c r="D9" s="30"/>
      <c r="E9" s="14"/>
      <c r="F9" s="30"/>
      <c r="G9" s="30"/>
      <c r="H9" s="30"/>
      <c r="I9" s="30"/>
      <c r="J9" s="30" t="s">
        <v>0</v>
      </c>
      <c r="K9" s="30"/>
      <c r="L9" s="30"/>
      <c r="M9" s="30"/>
      <c r="N9" s="14" t="s">
        <v>0</v>
      </c>
    </row>
    <row r="10" spans="1:14" ht="26" customHeight="1">
      <c r="A10" s="30" t="s">
        <v>20</v>
      </c>
      <c r="B10" s="30" t="s">
        <v>21</v>
      </c>
      <c r="C10" s="30"/>
      <c r="D10" s="30"/>
      <c r="E10" s="30"/>
      <c r="F10" s="30"/>
      <c r="G10" s="30"/>
      <c r="H10" s="30" t="s">
        <v>22</v>
      </c>
      <c r="I10" s="30"/>
      <c r="J10" s="30"/>
      <c r="K10" s="30"/>
      <c r="L10" s="30"/>
      <c r="M10" s="30"/>
      <c r="N10" s="30"/>
    </row>
    <row r="11" spans="1:14">
      <c r="A11" s="30"/>
      <c r="B11" s="32" t="s">
        <v>23</v>
      </c>
      <c r="C11" s="32"/>
      <c r="D11" s="32"/>
      <c r="E11" s="32"/>
      <c r="F11" s="32"/>
      <c r="G11" s="32"/>
      <c r="H11" s="32" t="s">
        <v>51</v>
      </c>
      <c r="I11" s="32"/>
      <c r="J11" s="32"/>
      <c r="K11" s="32"/>
      <c r="L11" s="32"/>
      <c r="M11" s="32"/>
      <c r="N11" s="32"/>
    </row>
    <row r="12" spans="1:14">
      <c r="A12" s="30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>
      <c r="A13" s="30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>
      <c r="A14" s="30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>
      <c r="A15" s="30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43" customHeight="1">
      <c r="A16" s="30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5" s="42" customFormat="1">
      <c r="A17" s="20" t="s">
        <v>24</v>
      </c>
      <c r="B17" s="17" t="s">
        <v>25</v>
      </c>
      <c r="C17" s="17" t="s">
        <v>26</v>
      </c>
      <c r="D17" s="17" t="s">
        <v>1</v>
      </c>
      <c r="E17" s="17"/>
      <c r="F17" s="17"/>
      <c r="G17" s="20" t="s">
        <v>27</v>
      </c>
      <c r="H17" s="20" t="s">
        <v>28</v>
      </c>
      <c r="I17" s="17" t="s">
        <v>12</v>
      </c>
      <c r="J17" s="17"/>
      <c r="K17" s="17" t="s">
        <v>14</v>
      </c>
      <c r="L17" s="17"/>
      <c r="M17" s="17" t="s">
        <v>29</v>
      </c>
      <c r="N17" s="17"/>
    </row>
    <row r="18" spans="1:15" s="42" customFormat="1">
      <c r="A18" s="15"/>
      <c r="B18" s="17"/>
      <c r="C18" s="17"/>
      <c r="D18" s="17"/>
      <c r="E18" s="17"/>
      <c r="F18" s="17"/>
      <c r="G18" s="16"/>
      <c r="H18" s="16"/>
      <c r="I18" s="17"/>
      <c r="J18" s="17"/>
      <c r="K18" s="17"/>
      <c r="L18" s="17"/>
      <c r="M18" s="17"/>
      <c r="N18" s="17"/>
    </row>
    <row r="19" spans="1:15" s="42" customFormat="1" ht="21" customHeight="1">
      <c r="A19" s="15"/>
      <c r="B19" s="20" t="s">
        <v>30</v>
      </c>
      <c r="C19" s="20" t="s">
        <v>31</v>
      </c>
      <c r="D19" s="39" t="s">
        <v>53</v>
      </c>
      <c r="E19" s="18" t="s">
        <v>32</v>
      </c>
      <c r="F19" s="19" t="s">
        <v>32</v>
      </c>
      <c r="G19" s="3">
        <v>365</v>
      </c>
      <c r="H19" s="4">
        <v>365</v>
      </c>
      <c r="I19" s="24">
        <v>7</v>
      </c>
      <c r="J19" s="25"/>
      <c r="K19" s="24">
        <v>7</v>
      </c>
      <c r="L19" s="25"/>
      <c r="M19" s="17"/>
      <c r="N19" s="17"/>
    </row>
    <row r="20" spans="1:15" s="42" customFormat="1" ht="21" customHeight="1">
      <c r="A20" s="15"/>
      <c r="B20" s="15"/>
      <c r="C20" s="15"/>
      <c r="D20" s="39" t="s">
        <v>54</v>
      </c>
      <c r="E20" s="18" t="s">
        <v>33</v>
      </c>
      <c r="F20" s="19" t="s">
        <v>33</v>
      </c>
      <c r="G20" s="3">
        <v>639</v>
      </c>
      <c r="H20" s="10">
        <v>639</v>
      </c>
      <c r="I20" s="22">
        <v>8</v>
      </c>
      <c r="J20" s="23"/>
      <c r="K20" s="22">
        <v>8</v>
      </c>
      <c r="L20" s="23"/>
      <c r="M20" s="24"/>
      <c r="N20" s="25"/>
    </row>
    <row r="21" spans="1:15" s="42" customFormat="1" ht="21" customHeight="1">
      <c r="A21" s="15"/>
      <c r="B21" s="15"/>
      <c r="C21" s="15"/>
      <c r="D21" s="39" t="s">
        <v>55</v>
      </c>
      <c r="E21" s="18"/>
      <c r="F21" s="19"/>
      <c r="G21" s="3">
        <v>2</v>
      </c>
      <c r="H21" s="10">
        <v>2</v>
      </c>
      <c r="I21" s="22">
        <v>7</v>
      </c>
      <c r="J21" s="23"/>
      <c r="K21" s="22">
        <v>7</v>
      </c>
      <c r="L21" s="23"/>
      <c r="M21" s="24"/>
      <c r="N21" s="25"/>
    </row>
    <row r="22" spans="1:15" s="42" customFormat="1" ht="21" customHeight="1">
      <c r="A22" s="15"/>
      <c r="B22" s="15"/>
      <c r="C22" s="15"/>
      <c r="D22" s="39" t="s">
        <v>50</v>
      </c>
      <c r="E22" s="18"/>
      <c r="F22" s="19"/>
      <c r="G22" s="5">
        <v>6</v>
      </c>
      <c r="H22" s="10">
        <v>36</v>
      </c>
      <c r="I22" s="22">
        <v>7</v>
      </c>
      <c r="J22" s="23"/>
      <c r="K22" s="22">
        <v>7</v>
      </c>
      <c r="L22" s="23"/>
      <c r="M22" s="24"/>
      <c r="N22" s="25"/>
    </row>
    <row r="23" spans="1:15" s="42" customFormat="1" ht="68" customHeight="1">
      <c r="A23" s="15"/>
      <c r="B23" s="15"/>
      <c r="C23" s="15"/>
      <c r="D23" s="39" t="s">
        <v>56</v>
      </c>
      <c r="E23" s="18"/>
      <c r="F23" s="19"/>
      <c r="G23" s="6">
        <v>7731.4</v>
      </c>
      <c r="H23" s="6">
        <v>6433</v>
      </c>
      <c r="I23" s="22">
        <v>6</v>
      </c>
      <c r="J23" s="23"/>
      <c r="K23" s="26">
        <f>ROUND(I23*H23/G23,2)</f>
        <v>4.99</v>
      </c>
      <c r="L23" s="27"/>
      <c r="M23" s="28" t="s">
        <v>34</v>
      </c>
      <c r="N23" s="29"/>
      <c r="O23" s="43"/>
    </row>
    <row r="24" spans="1:15" s="42" customFormat="1" ht="21" customHeight="1">
      <c r="A24" s="15"/>
      <c r="B24" s="15"/>
      <c r="C24" s="15"/>
      <c r="D24" s="39" t="s">
        <v>57</v>
      </c>
      <c r="E24" s="18" t="s">
        <v>35</v>
      </c>
      <c r="F24" s="19" t="s">
        <v>35</v>
      </c>
      <c r="G24" s="7">
        <v>42</v>
      </c>
      <c r="H24" s="11">
        <v>42</v>
      </c>
      <c r="I24" s="22">
        <v>7</v>
      </c>
      <c r="J24" s="23"/>
      <c r="K24" s="22">
        <f>ROUND(I24*H24/G24,2)</f>
        <v>7</v>
      </c>
      <c r="L24" s="23"/>
      <c r="M24" s="24"/>
      <c r="N24" s="25"/>
    </row>
    <row r="25" spans="1:15" s="42" customFormat="1" ht="21" customHeight="1">
      <c r="A25" s="15"/>
      <c r="B25" s="15"/>
      <c r="C25" s="16"/>
      <c r="D25" s="39" t="s">
        <v>58</v>
      </c>
      <c r="E25" s="18" t="s">
        <v>36</v>
      </c>
      <c r="F25" s="19" t="s">
        <v>36</v>
      </c>
      <c r="G25" s="1">
        <v>1</v>
      </c>
      <c r="H25" s="12">
        <v>1</v>
      </c>
      <c r="I25" s="22">
        <v>7</v>
      </c>
      <c r="J25" s="23"/>
      <c r="K25" s="22">
        <v>7</v>
      </c>
      <c r="L25" s="23"/>
      <c r="M25" s="24"/>
      <c r="N25" s="25"/>
    </row>
    <row r="26" spans="1:15" s="42" customFormat="1" ht="21" customHeight="1">
      <c r="A26" s="15"/>
      <c r="B26" s="15"/>
      <c r="C26" s="15" t="s">
        <v>37</v>
      </c>
      <c r="D26" s="39" t="s">
        <v>59</v>
      </c>
      <c r="E26" s="18"/>
      <c r="F26" s="19"/>
      <c r="G26" s="1">
        <v>1</v>
      </c>
      <c r="H26" s="12">
        <v>1</v>
      </c>
      <c r="I26" s="22">
        <v>8</v>
      </c>
      <c r="J26" s="23"/>
      <c r="K26" s="22">
        <v>8</v>
      </c>
      <c r="L26" s="23"/>
      <c r="M26" s="24"/>
      <c r="N26" s="25"/>
    </row>
    <row r="27" spans="1:15" s="42" customFormat="1" ht="21" customHeight="1">
      <c r="A27" s="15"/>
      <c r="B27" s="16"/>
      <c r="C27" s="16"/>
      <c r="D27" s="39" t="s">
        <v>60</v>
      </c>
      <c r="E27" s="18"/>
      <c r="F27" s="19"/>
      <c r="G27" s="1">
        <v>1</v>
      </c>
      <c r="H27" s="12">
        <v>1</v>
      </c>
      <c r="I27" s="22">
        <v>8</v>
      </c>
      <c r="J27" s="23"/>
      <c r="K27" s="22">
        <v>8</v>
      </c>
      <c r="L27" s="23"/>
      <c r="M27" s="24"/>
      <c r="N27" s="25"/>
    </row>
    <row r="28" spans="1:15" s="42" customFormat="1" ht="70" customHeight="1">
      <c r="A28" s="15"/>
      <c r="B28" s="17" t="s">
        <v>38</v>
      </c>
      <c r="C28" s="20" t="s">
        <v>39</v>
      </c>
      <c r="D28" s="39" t="s">
        <v>61</v>
      </c>
      <c r="E28" s="18" t="s">
        <v>40</v>
      </c>
      <c r="F28" s="19" t="s">
        <v>40</v>
      </c>
      <c r="G28" s="3" t="s">
        <v>41</v>
      </c>
      <c r="H28" s="1">
        <v>0</v>
      </c>
      <c r="I28" s="17">
        <v>4</v>
      </c>
      <c r="J28" s="17"/>
      <c r="K28" s="17">
        <v>0</v>
      </c>
      <c r="L28" s="17"/>
      <c r="M28" s="40" t="s">
        <v>42</v>
      </c>
      <c r="N28" s="40"/>
    </row>
    <row r="29" spans="1:15" s="42" customFormat="1" ht="26" customHeight="1">
      <c r="A29" s="15"/>
      <c r="B29" s="17"/>
      <c r="C29" s="15"/>
      <c r="D29" s="39" t="s">
        <v>62</v>
      </c>
      <c r="E29" s="18" t="s">
        <v>43</v>
      </c>
      <c r="F29" s="19" t="s">
        <v>43</v>
      </c>
      <c r="G29" s="3">
        <v>0</v>
      </c>
      <c r="H29" s="13">
        <v>0</v>
      </c>
      <c r="I29" s="17">
        <v>7</v>
      </c>
      <c r="J29" s="17"/>
      <c r="K29" s="17">
        <v>7</v>
      </c>
      <c r="L29" s="17"/>
      <c r="M29" s="17"/>
      <c r="N29" s="17"/>
    </row>
    <row r="30" spans="1:15" s="42" customFormat="1" ht="56">
      <c r="A30" s="15"/>
      <c r="B30" s="17"/>
      <c r="C30" s="15"/>
      <c r="D30" s="39" t="s">
        <v>63</v>
      </c>
      <c r="E30" s="18" t="s">
        <v>44</v>
      </c>
      <c r="F30" s="19" t="s">
        <v>44</v>
      </c>
      <c r="G30" s="8" t="s">
        <v>45</v>
      </c>
      <c r="H30" s="8" t="s">
        <v>45</v>
      </c>
      <c r="I30" s="17">
        <v>7</v>
      </c>
      <c r="J30" s="17"/>
      <c r="K30" s="17">
        <v>7</v>
      </c>
      <c r="L30" s="17"/>
      <c r="M30" s="17"/>
      <c r="N30" s="17"/>
    </row>
    <row r="31" spans="1:15" s="42" customFormat="1" ht="75" customHeight="1">
      <c r="A31" s="15"/>
      <c r="B31" s="17"/>
      <c r="C31" s="16"/>
      <c r="D31" s="21" t="s">
        <v>64</v>
      </c>
      <c r="E31" s="21" t="s">
        <v>46</v>
      </c>
      <c r="F31" s="21" t="s">
        <v>46</v>
      </c>
      <c r="G31" s="9" t="s">
        <v>47</v>
      </c>
      <c r="H31" s="13" t="s">
        <v>48</v>
      </c>
      <c r="I31" s="17">
        <v>7</v>
      </c>
      <c r="J31" s="17"/>
      <c r="K31" s="17">
        <v>7</v>
      </c>
      <c r="L31" s="17"/>
      <c r="M31" s="17"/>
      <c r="N31" s="17"/>
    </row>
    <row r="32" spans="1:15" s="42" customFormat="1" ht="19" customHeight="1">
      <c r="A32" s="38" t="s">
        <v>49</v>
      </c>
      <c r="B32" s="38"/>
      <c r="C32" s="38"/>
      <c r="D32" s="38"/>
      <c r="E32" s="38"/>
      <c r="F32" s="38"/>
      <c r="G32" s="38"/>
      <c r="H32" s="38"/>
      <c r="I32" s="38">
        <f>SUM(J6,I19:J31)</f>
        <v>100</v>
      </c>
      <c r="J32" s="38"/>
      <c r="K32" s="38">
        <f>SUM(N6,K19:L31)</f>
        <v>90.07</v>
      </c>
      <c r="L32" s="38"/>
      <c r="M32" s="17"/>
      <c r="N32" s="17"/>
    </row>
  </sheetData>
  <mergeCells count="113">
    <mergeCell ref="A32:H32"/>
    <mergeCell ref="I32:J32"/>
    <mergeCell ref="K32:L32"/>
    <mergeCell ref="M32:N32"/>
    <mergeCell ref="A17:A31"/>
    <mergeCell ref="G17:G18"/>
    <mergeCell ref="H17:H18"/>
    <mergeCell ref="D27:F27"/>
    <mergeCell ref="I27:J27"/>
    <mergeCell ref="K27:L27"/>
    <mergeCell ref="M27:N27"/>
    <mergeCell ref="B19:B27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8:N28"/>
    <mergeCell ref="A1:N1"/>
    <mergeCell ref="A2:N2"/>
    <mergeCell ref="A3:B3"/>
    <mergeCell ref="C3:N3"/>
    <mergeCell ref="A4:B4"/>
    <mergeCell ref="C4:G4"/>
    <mergeCell ref="H4:I4"/>
    <mergeCell ref="J4:N4"/>
    <mergeCell ref="L5:M5"/>
    <mergeCell ref="A6:B6"/>
    <mergeCell ref="C6:D6"/>
    <mergeCell ref="F6:G6"/>
    <mergeCell ref="H6:I6"/>
    <mergeCell ref="J6:K6"/>
    <mergeCell ref="L6:M6"/>
    <mergeCell ref="A5:B5"/>
    <mergeCell ref="C5:D5"/>
    <mergeCell ref="F5:G5"/>
    <mergeCell ref="H5:I5"/>
    <mergeCell ref="J5:K5"/>
    <mergeCell ref="L7:M7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9:M9"/>
    <mergeCell ref="B10:G10"/>
    <mergeCell ref="H10:N10"/>
    <mergeCell ref="D19:F19"/>
    <mergeCell ref="I19:J19"/>
    <mergeCell ref="K19:L19"/>
    <mergeCell ref="M19:N19"/>
    <mergeCell ref="M17:N18"/>
    <mergeCell ref="D17:F18"/>
    <mergeCell ref="A9:B9"/>
    <mergeCell ref="C9:D9"/>
    <mergeCell ref="F9:G9"/>
    <mergeCell ref="H9:I9"/>
    <mergeCell ref="J9:K9"/>
    <mergeCell ref="C17:C18"/>
    <mergeCell ref="B11:G16"/>
    <mergeCell ref="H11:N16"/>
    <mergeCell ref="I17:J18"/>
    <mergeCell ref="K17:L18"/>
    <mergeCell ref="A10:A16"/>
    <mergeCell ref="B17:B18"/>
    <mergeCell ref="C19:C25"/>
    <mergeCell ref="M22:N22"/>
    <mergeCell ref="D24:F24"/>
    <mergeCell ref="I24:J24"/>
    <mergeCell ref="K24:L24"/>
    <mergeCell ref="M24:N24"/>
    <mergeCell ref="D25:F25"/>
    <mergeCell ref="I25:J25"/>
    <mergeCell ref="K25:L25"/>
    <mergeCell ref="M25:N25"/>
    <mergeCell ref="D23:F23"/>
    <mergeCell ref="I23:J23"/>
    <mergeCell ref="K23:L23"/>
    <mergeCell ref="M23:N23"/>
    <mergeCell ref="C26:C27"/>
    <mergeCell ref="B28:B31"/>
    <mergeCell ref="D29:F29"/>
    <mergeCell ref="I29:J29"/>
    <mergeCell ref="K29:L29"/>
    <mergeCell ref="M29:N29"/>
    <mergeCell ref="I30:J30"/>
    <mergeCell ref="K30:L30"/>
    <mergeCell ref="M30:N30"/>
    <mergeCell ref="C28:C31"/>
    <mergeCell ref="D30:F30"/>
    <mergeCell ref="D31:F31"/>
    <mergeCell ref="I31:J31"/>
    <mergeCell ref="K31:L31"/>
    <mergeCell ref="M31:N31"/>
    <mergeCell ref="D26:F26"/>
    <mergeCell ref="I26:J26"/>
    <mergeCell ref="K26:L26"/>
    <mergeCell ref="M26:N26"/>
    <mergeCell ref="D28:F28"/>
    <mergeCell ref="I28:J28"/>
    <mergeCell ref="K28:L28"/>
  </mergeCells>
  <phoneticPr fontId="1" type="noConversion"/>
  <pageMargins left="0.75" right="0.75" top="1" bottom="1" header="0.5" footer="0.5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my2627</cp:lastModifiedBy>
  <dcterms:created xsi:type="dcterms:W3CDTF">2020-06-01T08:06:00Z</dcterms:created>
  <dcterms:modified xsi:type="dcterms:W3CDTF">2020-06-15T08:51:37Z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