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/>
  <mc:AlternateContent xmlns:mc="http://schemas.openxmlformats.org/markup-compatibility/2006">
    <mc:Choice Requires="x15">
      <x15ac:absPath xmlns:x15ac="http://schemas.microsoft.com/office/spreadsheetml/2010/11/ac" url="/Users/icebear/Desktop/2019年度自评表-城管局/2019年度预算项目自评表/汉南/"/>
    </mc:Choice>
  </mc:AlternateContent>
  <xr:revisionPtr revIDLastSave="0" documentId="13_ncr:1_{044D0929-DFDE-DB42-B684-CF6B24601FA9}" xr6:coauthVersionLast="45" xr6:coauthVersionMax="45" xr10:uidLastSave="{00000000-0000-0000-0000-000000000000}"/>
  <bookViews>
    <workbookView xWindow="0" yWindow="460" windowWidth="28800" windowHeight="1616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1" l="1"/>
  <c r="K22" i="1"/>
  <c r="I27" i="1"/>
  <c r="L6" i="1"/>
  <c r="N6" i="1"/>
  <c r="K27" i="1"/>
</calcChain>
</file>

<file path=xl/sharedStrings.xml><?xml version="1.0" encoding="utf-8"?>
<sst xmlns="http://schemas.openxmlformats.org/spreadsheetml/2006/main" count="60" uniqueCount="52">
  <si>
    <t>—</t>
  </si>
  <si>
    <r>
      <rPr>
        <sz val="16"/>
        <color theme="1"/>
        <rFont val="仿宋_GB2312"/>
        <family val="3"/>
        <charset val="134"/>
      </rPr>
      <t>项目支出绩效自评表</t>
    </r>
  </si>
  <si>
    <r>
      <rPr>
        <sz val="11"/>
        <color theme="1"/>
        <rFont val="仿宋_GB2312"/>
        <family val="3"/>
        <charset val="134"/>
      </rPr>
      <t>（</t>
    </r>
    <r>
      <rPr>
        <sz val="11"/>
        <color theme="1"/>
        <rFont val="Arial Narrow"/>
        <family val="2"/>
      </rPr>
      <t xml:space="preserve">  2019  </t>
    </r>
    <r>
      <rPr>
        <sz val="11"/>
        <color theme="1"/>
        <rFont val="仿宋_GB2312"/>
        <family val="3"/>
        <charset val="134"/>
      </rPr>
      <t>年度）</t>
    </r>
  </si>
  <si>
    <r>
      <rPr>
        <sz val="9"/>
        <color theme="1"/>
        <rFont val="仿宋_GB2312"/>
        <family val="3"/>
        <charset val="134"/>
      </rPr>
      <t>项目名称</t>
    </r>
  </si>
  <si>
    <r>
      <rPr>
        <sz val="9"/>
        <color theme="1"/>
        <rFont val="仿宋_GB2312"/>
        <family val="3"/>
        <charset val="134"/>
      </rPr>
      <t>城管革命进新农村</t>
    </r>
  </si>
  <si>
    <r>
      <rPr>
        <sz val="9"/>
        <color theme="1"/>
        <rFont val="仿宋_GB2312"/>
        <family val="3"/>
        <charset val="134"/>
      </rPr>
      <t>主管部门</t>
    </r>
  </si>
  <si>
    <r>
      <rPr>
        <sz val="9"/>
        <color theme="1"/>
        <rFont val="仿宋_GB2312"/>
        <family val="3"/>
        <charset val="134"/>
      </rPr>
      <t>实施单位</t>
    </r>
  </si>
  <si>
    <r>
      <rPr>
        <sz val="9"/>
        <color theme="1"/>
        <rFont val="仿宋_GB2312"/>
        <family val="3"/>
        <charset val="134"/>
      </rPr>
      <t>项目资金</t>
    </r>
  </si>
  <si>
    <r>
      <rPr>
        <sz val="9"/>
        <color theme="1"/>
        <rFont val="仿宋_GB2312"/>
        <family val="3"/>
        <charset val="134"/>
      </rPr>
      <t>年初预算数</t>
    </r>
  </si>
  <si>
    <r>
      <rPr>
        <sz val="9"/>
        <color theme="1"/>
        <rFont val="仿宋_GB2312"/>
        <family val="3"/>
        <charset val="134"/>
      </rPr>
      <t>全年预算数</t>
    </r>
  </si>
  <si>
    <r>
      <rPr>
        <sz val="9"/>
        <color theme="1"/>
        <rFont val="仿宋_GB2312"/>
        <family val="3"/>
        <charset val="134"/>
      </rPr>
      <t>全年执行数</t>
    </r>
  </si>
  <si>
    <r>
      <rPr>
        <sz val="9"/>
        <color theme="1"/>
        <rFont val="仿宋_GB2312"/>
        <family val="3"/>
        <charset val="134"/>
      </rPr>
      <t>分值</t>
    </r>
  </si>
  <si>
    <r>
      <rPr>
        <sz val="9"/>
        <color theme="1"/>
        <rFont val="仿宋_GB2312"/>
        <family val="3"/>
        <charset val="134"/>
      </rPr>
      <t>执行率</t>
    </r>
  </si>
  <si>
    <r>
      <rPr>
        <sz val="9"/>
        <color theme="1"/>
        <rFont val="仿宋_GB2312"/>
        <family val="3"/>
        <charset val="134"/>
      </rPr>
      <t>得分</t>
    </r>
  </si>
  <si>
    <r>
      <rPr>
        <sz val="9"/>
        <color theme="1"/>
        <rFont val="仿宋_GB2312"/>
        <family val="3"/>
        <charset val="134"/>
      </rPr>
      <t>（万元）</t>
    </r>
  </si>
  <si>
    <r>
      <rPr>
        <sz val="9"/>
        <color theme="1"/>
        <rFont val="仿宋_GB2312"/>
        <family val="3"/>
        <charset val="134"/>
      </rPr>
      <t>年度资金总额</t>
    </r>
  </si>
  <si>
    <r>
      <rPr>
        <sz val="9"/>
        <color theme="1"/>
        <rFont val="仿宋_GB2312"/>
        <family val="3"/>
        <charset val="134"/>
      </rPr>
      <t>其中：当年财政拨款</t>
    </r>
  </si>
  <si>
    <r>
      <t xml:space="preserve">      </t>
    </r>
    <r>
      <rPr>
        <sz val="9"/>
        <color theme="1"/>
        <rFont val="仿宋_GB2312"/>
        <family val="3"/>
        <charset val="134"/>
      </rPr>
      <t>上年结转资金</t>
    </r>
  </si>
  <si>
    <r>
      <t xml:space="preserve">  </t>
    </r>
    <r>
      <rPr>
        <sz val="9"/>
        <color theme="1"/>
        <rFont val="仿宋_GB2312"/>
        <family val="3"/>
        <charset val="134"/>
      </rPr>
      <t>其他资金</t>
    </r>
  </si>
  <si>
    <r>
      <rPr>
        <sz val="9"/>
        <color theme="1"/>
        <rFont val="仿宋_GB2312"/>
        <family val="3"/>
        <charset val="134"/>
      </rPr>
      <t>年度总体目标</t>
    </r>
  </si>
  <si>
    <r>
      <rPr>
        <sz val="9"/>
        <color theme="1"/>
        <rFont val="仿宋_GB2312"/>
        <family val="3"/>
        <charset val="134"/>
      </rPr>
      <t>预期目标</t>
    </r>
  </si>
  <si>
    <r>
      <rPr>
        <sz val="9"/>
        <color theme="1"/>
        <rFont val="仿宋_GB2312"/>
        <family val="3"/>
        <charset val="134"/>
      </rPr>
      <t>实际完成情况</t>
    </r>
  </si>
  <si>
    <r>
      <rPr>
        <sz val="9"/>
        <color theme="1"/>
        <rFont val="仿宋_GB2312"/>
        <family val="3"/>
        <charset val="134"/>
      </rPr>
      <t>按照</t>
    </r>
    <r>
      <rPr>
        <sz val="9"/>
        <color theme="1"/>
        <rFont val="Arial Narrow"/>
        <family val="2"/>
      </rPr>
      <t>“</t>
    </r>
    <r>
      <rPr>
        <sz val="9"/>
        <color theme="1"/>
        <rFont val="仿宋_GB2312"/>
        <family val="3"/>
        <charset val="134"/>
      </rPr>
      <t>全面铺开、突出重点、培植亮点</t>
    </r>
    <r>
      <rPr>
        <sz val="9"/>
        <color theme="1"/>
        <rFont val="Arial Narrow"/>
        <family val="2"/>
      </rPr>
      <t>”</t>
    </r>
    <r>
      <rPr>
        <sz val="9"/>
        <color theme="1"/>
        <rFont val="仿宋_GB2312"/>
        <family val="3"/>
        <charset val="134"/>
      </rPr>
      <t>的工作要求，在确保所有行政村整体村湾环境质量不滑坡的情况下，培植亮点村、打造示范村。条件成熟的村湾硬件设施提档升级。；城管革命新农村项目的开展是为了加强设施建设，提升垃圾收集转运能力；加强队伍建设，建立长效机制；强化资金保障，持续推进长效管理；以问题为导向，持续开展环境整治；稳定推进垃圾分类。树立先进典型，以点带面。</t>
    </r>
  </si>
  <si>
    <r>
      <rPr>
        <sz val="9"/>
        <color theme="1"/>
        <rFont val="仿宋_GB2312"/>
        <family val="3"/>
        <charset val="134"/>
      </rPr>
      <t>全年对生活垃圾做到日产日清，垃圾收集清运率为</t>
    </r>
    <r>
      <rPr>
        <sz val="9"/>
        <color theme="1"/>
        <rFont val="Arial Narrow"/>
        <family val="2"/>
      </rPr>
      <t>100%</t>
    </r>
    <r>
      <rPr>
        <sz val="9"/>
        <color theme="1"/>
        <rFont val="仿宋_GB2312"/>
        <family val="3"/>
        <charset val="134"/>
      </rPr>
      <t>；村湾清扫保洁率达到</t>
    </r>
    <r>
      <rPr>
        <sz val="9"/>
        <color theme="1"/>
        <rFont val="Arial Narrow"/>
        <family val="2"/>
      </rPr>
      <t>100%</t>
    </r>
    <r>
      <rPr>
        <sz val="9"/>
        <color theme="1"/>
        <rFont val="仿宋_GB2312"/>
        <family val="3"/>
        <charset val="134"/>
      </rPr>
      <t>；对辖区内的公厕和环卫车辆均按计划标准进行维修；督办整改事情均已落实并图片记载，无害化处理率达到</t>
    </r>
    <r>
      <rPr>
        <sz val="9"/>
        <color theme="1"/>
        <rFont val="Arial Narrow"/>
        <family val="2"/>
      </rPr>
      <t>100%</t>
    </r>
    <r>
      <rPr>
        <sz val="9"/>
        <color theme="1"/>
        <rFont val="仿宋_GB2312"/>
        <family val="3"/>
        <charset val="134"/>
      </rPr>
      <t>，村湾环境整洁干净，但全市农村环境卫生考核仅有四次获得前三，未达到预期目标。</t>
    </r>
    <phoneticPr fontId="1" type="noConversion"/>
  </si>
  <si>
    <r>
      <rPr>
        <sz val="9"/>
        <color theme="1"/>
        <rFont val="仿宋_GB2312"/>
        <family val="3"/>
        <charset val="134"/>
      </rPr>
      <t>绩
效
指
标</t>
    </r>
  </si>
  <si>
    <r>
      <rPr>
        <sz val="9"/>
        <color theme="1"/>
        <rFont val="仿宋_GB2312"/>
        <family val="3"/>
        <charset val="134"/>
      </rPr>
      <t>一级指标</t>
    </r>
  </si>
  <si>
    <r>
      <rPr>
        <sz val="9"/>
        <color theme="1"/>
        <rFont val="仿宋_GB2312"/>
        <family val="3"/>
        <charset val="134"/>
      </rPr>
      <t>二级指标</t>
    </r>
  </si>
  <si>
    <r>
      <rPr>
        <sz val="9"/>
        <color theme="1"/>
        <rFont val="仿宋_GB2312"/>
        <family val="3"/>
        <charset val="134"/>
      </rPr>
      <t>三级指标</t>
    </r>
  </si>
  <si>
    <r>
      <rPr>
        <sz val="9"/>
        <color theme="1"/>
        <rFont val="仿宋_GB2312"/>
        <family val="3"/>
        <charset val="134"/>
      </rPr>
      <t>偏差原因分析及改进措施</t>
    </r>
  </si>
  <si>
    <r>
      <rPr>
        <sz val="9"/>
        <color theme="1"/>
        <rFont val="仿宋_GB2312"/>
        <family val="3"/>
        <charset val="134"/>
      </rPr>
      <t>产出指标</t>
    </r>
  </si>
  <si>
    <r>
      <rPr>
        <sz val="9"/>
        <color theme="1"/>
        <rFont val="仿宋_GB2312"/>
        <family val="3"/>
        <charset val="134"/>
      </rPr>
      <t>数量指标</t>
    </r>
  </si>
  <si>
    <r>
      <rPr>
        <sz val="9"/>
        <color theme="1"/>
        <rFont val="仿宋_GB2312"/>
        <family val="3"/>
        <charset val="134"/>
      </rPr>
      <t>质量指标</t>
    </r>
  </si>
  <si>
    <r>
      <rPr>
        <sz val="9"/>
        <color theme="1"/>
        <rFont val="仿宋_GB2312"/>
        <family val="3"/>
        <charset val="134"/>
      </rPr>
      <t>效益指标</t>
    </r>
  </si>
  <si>
    <r>
      <rPr>
        <sz val="9"/>
        <color theme="1"/>
        <rFont val="仿宋_GB2312"/>
        <family val="3"/>
        <charset val="134"/>
      </rPr>
      <t>社会效益</t>
    </r>
  </si>
  <si>
    <r>
      <rPr>
        <sz val="9"/>
        <rFont val="仿宋_GB2312"/>
        <family val="3"/>
        <charset val="134"/>
      </rPr>
      <t>项目实施后，无害化率达到</t>
    </r>
    <r>
      <rPr>
        <sz val="9"/>
        <rFont val="Arial Narrow"/>
        <family val="2"/>
      </rPr>
      <t>100%</t>
    </r>
    <r>
      <rPr>
        <sz val="9"/>
        <rFont val="仿宋_GB2312"/>
        <family val="3"/>
        <charset val="134"/>
      </rPr>
      <t>没有下降。</t>
    </r>
  </si>
  <si>
    <r>
      <rPr>
        <sz val="9"/>
        <color theme="1"/>
        <rFont val="仿宋_GB2312"/>
        <family val="3"/>
        <charset val="134"/>
      </rPr>
      <t>未有下降</t>
    </r>
    <phoneticPr fontId="1" type="noConversion"/>
  </si>
  <si>
    <r>
      <rPr>
        <sz val="9"/>
        <rFont val="仿宋_GB2312"/>
        <family val="3"/>
        <charset val="134"/>
      </rPr>
      <t>项目实施后，采取的相关措施有效地维护了村湾环境的整洁。</t>
    </r>
  </si>
  <si>
    <r>
      <rPr>
        <sz val="9"/>
        <color theme="1"/>
        <rFont val="仿宋_GB2312"/>
        <family val="3"/>
        <charset val="134"/>
      </rPr>
      <t>有效维护村湾环境整洁</t>
    </r>
    <phoneticPr fontId="1" type="noConversion"/>
  </si>
  <si>
    <r>
      <rPr>
        <sz val="9"/>
        <color rgb="FF000000"/>
        <rFont val="仿宋_GB2312"/>
        <family val="3"/>
        <charset val="134"/>
      </rPr>
      <t>总分</t>
    </r>
  </si>
  <si>
    <r>
      <rPr>
        <sz val="9"/>
        <color theme="1"/>
        <rFont val="仿宋_GB2312"/>
        <family val="3"/>
        <charset val="134"/>
      </rPr>
      <t>武汉经济技术开发区（汉南区）城市管理执法局</t>
    </r>
  </si>
  <si>
    <r>
      <rPr>
        <sz val="9"/>
        <color theme="1"/>
        <rFont val="仿宋_GB2312"/>
        <family val="3"/>
        <charset val="134"/>
      </rPr>
      <t>年度指标值</t>
    </r>
    <phoneticPr fontId="1" type="noConversion"/>
  </si>
  <si>
    <r>
      <rPr>
        <sz val="9"/>
        <color theme="1"/>
        <rFont val="仿宋_GB2312"/>
        <family val="3"/>
        <charset val="134"/>
      </rPr>
      <t>实际完成值</t>
    </r>
    <phoneticPr fontId="1" type="noConversion"/>
  </si>
  <si>
    <r>
      <rPr>
        <sz val="9"/>
        <color rgb="FF000000"/>
        <rFont val="仿宋_GB2312"/>
        <family val="3"/>
        <charset val="134"/>
      </rPr>
      <t>督办整改落实率</t>
    </r>
    <phoneticPr fontId="1" type="noConversion"/>
  </si>
  <si>
    <r>
      <rPr>
        <sz val="9"/>
        <color rgb="FF000000"/>
        <rFont val="仿宋_GB2312"/>
        <family val="3"/>
        <charset val="134"/>
      </rPr>
      <t>垃圾收集清运率</t>
    </r>
    <phoneticPr fontId="1" type="noConversion"/>
  </si>
  <si>
    <r>
      <rPr>
        <sz val="9"/>
        <color rgb="FF000000"/>
        <rFont val="仿宋_GB2312"/>
        <family val="3"/>
        <charset val="134"/>
      </rPr>
      <t>村湾清扫保洁率</t>
    </r>
    <phoneticPr fontId="1" type="noConversion"/>
  </si>
  <si>
    <r>
      <rPr>
        <sz val="9"/>
        <color rgb="FF000000"/>
        <rFont val="仿宋_GB2312"/>
        <family val="3"/>
        <charset val="134"/>
      </rPr>
      <t>垃圾无害化处理率</t>
    </r>
    <phoneticPr fontId="1" type="noConversion"/>
  </si>
  <si>
    <r>
      <rPr>
        <sz val="9"/>
        <color rgb="FF000000"/>
        <rFont val="仿宋_GB2312"/>
        <family val="3"/>
        <charset val="134"/>
      </rPr>
      <t>全市农村环境卫生考核前三次数</t>
    </r>
    <phoneticPr fontId="1" type="noConversion"/>
  </si>
  <si>
    <r>
      <rPr>
        <sz val="9"/>
        <color theme="1"/>
        <rFont val="仿宋_GB2312"/>
        <family val="3"/>
        <charset val="134"/>
      </rPr>
      <t>偏差原因：部分村湾环境整治工作做的不够充分；
改进措施：在之后的工作中应该对排名靠后的村湾予以更多的关注</t>
    </r>
    <phoneticPr fontId="1" type="noConversion"/>
  </si>
  <si>
    <r>
      <rPr>
        <sz val="9"/>
        <color rgb="FF000000"/>
        <rFont val="仿宋_GB2312"/>
        <family val="3"/>
        <charset val="134"/>
      </rPr>
      <t>区级示范村数（个）</t>
    </r>
    <phoneticPr fontId="1" type="noConversion"/>
  </si>
  <si>
    <r>
      <rPr>
        <sz val="9"/>
        <color rgb="FF000000"/>
        <rFont val="仿宋_GB2312"/>
        <family val="3"/>
        <charset val="134"/>
      </rPr>
      <t>环卫设施覆盖村（个）</t>
    </r>
    <phoneticPr fontId="1" type="noConversion"/>
  </si>
  <si>
    <r>
      <rPr>
        <sz val="9"/>
        <color rgb="FF000000"/>
        <rFont val="仿宋_GB2312"/>
        <family val="3"/>
        <charset val="134"/>
      </rPr>
      <t>无害化处理提升度</t>
    </r>
    <phoneticPr fontId="1" type="noConversion"/>
  </si>
  <si>
    <r>
      <rPr>
        <sz val="9"/>
        <color rgb="FF000000"/>
        <rFont val="仿宋_GB2312"/>
        <family val="3"/>
        <charset val="134"/>
      </rPr>
      <t>村湾环境整洁度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</si>
</sst>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9"/>
      <color rgb="FF000000"/>
      <name val="仿宋_GB2312"/>
      <family val="3"/>
      <charset val="134"/>
    </font>
    <font>
      <sz val="9"/>
      <name val="仿宋_GB2312"/>
      <family val="3"/>
      <charset val="134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9" fillId="0" borderId="0" xfId="0" applyFont="1">
      <alignment vertical="center"/>
    </xf>
    <xf numFmtId="9" fontId="10" fillId="0" borderId="1" xfId="0" applyNumberFormat="1" applyFont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4" fontId="10" fillId="0" borderId="13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0" fontId="10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9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view="pageLayout" zoomScale="107" zoomScaleNormal="100" zoomScalePageLayoutView="107" workbookViewId="0">
      <selection activeCell="C4" sqref="A1:XFD1048576"/>
    </sheetView>
  </sheetViews>
  <sheetFormatPr baseColWidth="10" defaultColWidth="8.6640625" defaultRowHeight="14"/>
  <cols>
    <col min="1" max="4" width="8.33203125" style="1" customWidth="1"/>
    <col min="5" max="5" width="10.5" style="1" customWidth="1"/>
    <col min="6" max="6" width="8.6640625" style="1" hidden="1" customWidth="1"/>
    <col min="7" max="8" width="10.5" style="1" customWidth="1"/>
    <col min="9" max="12" width="2.6640625" style="1" customWidth="1"/>
    <col min="13" max="13" width="8.83203125" style="1" customWidth="1"/>
    <col min="14" max="14" width="15.5" style="1" customWidth="1"/>
    <col min="15" max="23" width="8.6640625" style="1"/>
    <col min="24" max="24" width="10" style="1" bestFit="1" customWidth="1"/>
    <col min="25" max="16384" width="8.6640625" style="1"/>
  </cols>
  <sheetData>
    <row r="1" spans="1:14" ht="20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>
      <c r="A2" s="19" t="s">
        <v>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25" customHeight="1">
      <c r="A3" s="12" t="s">
        <v>3</v>
      </c>
      <c r="B3" s="12"/>
      <c r="C3" s="12" t="s">
        <v>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25" customHeight="1">
      <c r="A4" s="12" t="s">
        <v>5</v>
      </c>
      <c r="B4" s="12"/>
      <c r="C4" s="12" t="s">
        <v>39</v>
      </c>
      <c r="D4" s="12"/>
      <c r="E4" s="12"/>
      <c r="F4" s="12"/>
      <c r="G4" s="12"/>
      <c r="H4" s="12" t="s">
        <v>6</v>
      </c>
      <c r="I4" s="12"/>
      <c r="J4" s="12" t="s">
        <v>39</v>
      </c>
      <c r="K4" s="12"/>
      <c r="L4" s="12"/>
      <c r="M4" s="12"/>
      <c r="N4" s="12"/>
    </row>
    <row r="5" spans="1:14" ht="25" customHeight="1">
      <c r="A5" s="12" t="s">
        <v>7</v>
      </c>
      <c r="B5" s="12"/>
      <c r="C5" s="12"/>
      <c r="D5" s="12"/>
      <c r="E5" s="10" t="s">
        <v>8</v>
      </c>
      <c r="F5" s="12" t="s">
        <v>9</v>
      </c>
      <c r="G5" s="12"/>
      <c r="H5" s="12" t="s">
        <v>10</v>
      </c>
      <c r="I5" s="12"/>
      <c r="J5" s="12" t="s">
        <v>11</v>
      </c>
      <c r="K5" s="12"/>
      <c r="L5" s="12" t="s">
        <v>12</v>
      </c>
      <c r="M5" s="12"/>
      <c r="N5" s="10" t="s">
        <v>13</v>
      </c>
    </row>
    <row r="6" spans="1:14" ht="25" customHeight="1">
      <c r="A6" s="12" t="s">
        <v>14</v>
      </c>
      <c r="B6" s="12"/>
      <c r="C6" s="13" t="s">
        <v>15</v>
      </c>
      <c r="D6" s="13"/>
      <c r="E6" s="11">
        <v>2378.59</v>
      </c>
      <c r="F6" s="14">
        <v>2603.67</v>
      </c>
      <c r="G6" s="15"/>
      <c r="H6" s="16">
        <v>2595.94</v>
      </c>
      <c r="I6" s="12"/>
      <c r="J6" s="12">
        <v>10</v>
      </c>
      <c r="K6" s="12"/>
      <c r="L6" s="17">
        <f>H6/F6</f>
        <v>0.99703111377401898</v>
      </c>
      <c r="M6" s="17"/>
      <c r="N6" s="10">
        <f>ROUND(L6*J6,2)</f>
        <v>9.9700000000000006</v>
      </c>
    </row>
    <row r="7" spans="1:14" ht="25" customHeight="1">
      <c r="A7" s="20"/>
      <c r="B7" s="20"/>
      <c r="C7" s="12" t="s">
        <v>16</v>
      </c>
      <c r="D7" s="12"/>
      <c r="E7" s="11">
        <v>2378.59</v>
      </c>
      <c r="F7" s="14">
        <v>2603.67</v>
      </c>
      <c r="G7" s="15"/>
      <c r="H7" s="16">
        <v>2595.94</v>
      </c>
      <c r="I7" s="12"/>
      <c r="J7" s="12" t="s">
        <v>0</v>
      </c>
      <c r="K7" s="12"/>
      <c r="L7" s="17">
        <f>H7/F7</f>
        <v>0.99703111377401898</v>
      </c>
      <c r="M7" s="17"/>
      <c r="N7" s="10" t="s">
        <v>0</v>
      </c>
    </row>
    <row r="8" spans="1:14" ht="25" customHeight="1">
      <c r="A8" s="20"/>
      <c r="B8" s="20"/>
      <c r="C8" s="12" t="s">
        <v>17</v>
      </c>
      <c r="D8" s="12"/>
      <c r="E8" s="10"/>
      <c r="F8" s="12"/>
      <c r="G8" s="12"/>
      <c r="H8" s="12"/>
      <c r="I8" s="12"/>
      <c r="J8" s="12" t="s">
        <v>0</v>
      </c>
      <c r="K8" s="12"/>
      <c r="L8" s="12"/>
      <c r="M8" s="12"/>
      <c r="N8" s="10" t="s">
        <v>0</v>
      </c>
    </row>
    <row r="9" spans="1:14" ht="25" customHeight="1">
      <c r="A9" s="20"/>
      <c r="B9" s="20"/>
      <c r="C9" s="12" t="s">
        <v>18</v>
      </c>
      <c r="D9" s="12"/>
      <c r="E9" s="10"/>
      <c r="F9" s="12"/>
      <c r="G9" s="12"/>
      <c r="H9" s="12"/>
      <c r="I9" s="12"/>
      <c r="J9" s="12" t="s">
        <v>0</v>
      </c>
      <c r="K9" s="12"/>
      <c r="L9" s="12"/>
      <c r="M9" s="12"/>
      <c r="N9" s="10" t="s">
        <v>0</v>
      </c>
    </row>
    <row r="10" spans="1:14" ht="25" customHeight="1">
      <c r="A10" s="22" t="s">
        <v>19</v>
      </c>
      <c r="B10" s="12" t="s">
        <v>20</v>
      </c>
      <c r="C10" s="12"/>
      <c r="D10" s="12"/>
      <c r="E10" s="12"/>
      <c r="F10" s="12"/>
      <c r="G10" s="12"/>
      <c r="H10" s="12" t="s">
        <v>21</v>
      </c>
      <c r="I10" s="12"/>
      <c r="J10" s="12"/>
      <c r="K10" s="12"/>
      <c r="L10" s="12"/>
      <c r="M10" s="12"/>
      <c r="N10" s="12"/>
    </row>
    <row r="11" spans="1:14">
      <c r="A11" s="23"/>
      <c r="B11" s="25" t="s">
        <v>22</v>
      </c>
      <c r="C11" s="26"/>
      <c r="D11" s="26"/>
      <c r="E11" s="26"/>
      <c r="F11" s="26"/>
      <c r="G11" s="27"/>
      <c r="H11" s="25" t="s">
        <v>23</v>
      </c>
      <c r="I11" s="26"/>
      <c r="J11" s="26"/>
      <c r="K11" s="26"/>
      <c r="L11" s="26"/>
      <c r="M11" s="26"/>
      <c r="N11" s="27"/>
    </row>
    <row r="12" spans="1:14">
      <c r="A12" s="23"/>
      <c r="B12" s="28"/>
      <c r="C12" s="29"/>
      <c r="D12" s="29"/>
      <c r="E12" s="29"/>
      <c r="F12" s="29"/>
      <c r="G12" s="30"/>
      <c r="H12" s="28"/>
      <c r="I12" s="29"/>
      <c r="J12" s="29"/>
      <c r="K12" s="29"/>
      <c r="L12" s="29"/>
      <c r="M12" s="29"/>
      <c r="N12" s="30"/>
    </row>
    <row r="13" spans="1:14">
      <c r="A13" s="23"/>
      <c r="B13" s="28"/>
      <c r="C13" s="29"/>
      <c r="D13" s="29"/>
      <c r="E13" s="29"/>
      <c r="F13" s="29"/>
      <c r="G13" s="30"/>
      <c r="H13" s="28"/>
      <c r="I13" s="29"/>
      <c r="J13" s="29"/>
      <c r="K13" s="29"/>
      <c r="L13" s="29"/>
      <c r="M13" s="29"/>
      <c r="N13" s="30"/>
    </row>
    <row r="14" spans="1:14">
      <c r="A14" s="23"/>
      <c r="B14" s="28"/>
      <c r="C14" s="29"/>
      <c r="D14" s="29"/>
      <c r="E14" s="29"/>
      <c r="F14" s="29"/>
      <c r="G14" s="30"/>
      <c r="H14" s="28"/>
      <c r="I14" s="29"/>
      <c r="J14" s="29"/>
      <c r="K14" s="29"/>
      <c r="L14" s="29"/>
      <c r="M14" s="29"/>
      <c r="N14" s="30"/>
    </row>
    <row r="15" spans="1:14" ht="43" customHeight="1">
      <c r="A15" s="24"/>
      <c r="B15" s="31"/>
      <c r="C15" s="32"/>
      <c r="D15" s="32"/>
      <c r="E15" s="32"/>
      <c r="F15" s="32"/>
      <c r="G15" s="33"/>
      <c r="H15" s="31"/>
      <c r="I15" s="32"/>
      <c r="J15" s="32"/>
      <c r="K15" s="32"/>
      <c r="L15" s="32"/>
      <c r="M15" s="32"/>
      <c r="N15" s="33"/>
    </row>
    <row r="16" spans="1:14" ht="14" customHeight="1">
      <c r="A16" s="22" t="s">
        <v>24</v>
      </c>
      <c r="B16" s="12" t="s">
        <v>25</v>
      </c>
      <c r="C16" s="12" t="s">
        <v>26</v>
      </c>
      <c r="D16" s="12" t="s">
        <v>27</v>
      </c>
      <c r="E16" s="12"/>
      <c r="F16" s="12"/>
      <c r="G16" s="22" t="s">
        <v>40</v>
      </c>
      <c r="H16" s="22" t="s">
        <v>41</v>
      </c>
      <c r="I16" s="12" t="s">
        <v>11</v>
      </c>
      <c r="J16" s="12"/>
      <c r="K16" s="12" t="s">
        <v>13</v>
      </c>
      <c r="L16" s="12"/>
      <c r="M16" s="12" t="s">
        <v>28</v>
      </c>
      <c r="N16" s="12"/>
    </row>
    <row r="17" spans="1:14">
      <c r="A17" s="23"/>
      <c r="B17" s="12"/>
      <c r="C17" s="12"/>
      <c r="D17" s="12"/>
      <c r="E17" s="12"/>
      <c r="F17" s="12"/>
      <c r="G17" s="24"/>
      <c r="H17" s="24"/>
      <c r="I17" s="12"/>
      <c r="J17" s="12"/>
      <c r="K17" s="12"/>
      <c r="L17" s="12"/>
      <c r="M17" s="12"/>
      <c r="N17" s="12"/>
    </row>
    <row r="18" spans="1:14" ht="25" customHeight="1">
      <c r="A18" s="23"/>
      <c r="B18" s="12" t="s">
        <v>29</v>
      </c>
      <c r="C18" s="22" t="s">
        <v>30</v>
      </c>
      <c r="D18" s="21" t="s">
        <v>42</v>
      </c>
      <c r="E18" s="21"/>
      <c r="F18" s="21"/>
      <c r="G18" s="2">
        <v>1</v>
      </c>
      <c r="H18" s="2">
        <v>1</v>
      </c>
      <c r="I18" s="12">
        <v>10</v>
      </c>
      <c r="J18" s="12"/>
      <c r="K18" s="12">
        <v>10</v>
      </c>
      <c r="L18" s="12"/>
      <c r="M18" s="12"/>
      <c r="N18" s="12"/>
    </row>
    <row r="19" spans="1:14" ht="25" customHeight="1">
      <c r="A19" s="23"/>
      <c r="B19" s="12"/>
      <c r="C19" s="23"/>
      <c r="D19" s="21" t="s">
        <v>43</v>
      </c>
      <c r="E19" s="21"/>
      <c r="F19" s="21"/>
      <c r="G19" s="3">
        <v>1</v>
      </c>
      <c r="H19" s="2">
        <v>1</v>
      </c>
      <c r="I19" s="12">
        <v>10</v>
      </c>
      <c r="J19" s="12"/>
      <c r="K19" s="12">
        <v>10</v>
      </c>
      <c r="L19" s="12"/>
      <c r="M19" s="12"/>
      <c r="N19" s="12"/>
    </row>
    <row r="20" spans="1:14" ht="25" customHeight="1">
      <c r="A20" s="23"/>
      <c r="B20" s="12"/>
      <c r="C20" s="24"/>
      <c r="D20" s="21" t="s">
        <v>44</v>
      </c>
      <c r="E20" s="21"/>
      <c r="F20" s="21"/>
      <c r="G20" s="3">
        <v>1</v>
      </c>
      <c r="H20" s="2">
        <v>1</v>
      </c>
      <c r="I20" s="12">
        <v>10</v>
      </c>
      <c r="J20" s="12"/>
      <c r="K20" s="12">
        <v>10</v>
      </c>
      <c r="L20" s="12"/>
      <c r="M20" s="12"/>
      <c r="N20" s="12"/>
    </row>
    <row r="21" spans="1:14" ht="25" customHeight="1">
      <c r="A21" s="23"/>
      <c r="B21" s="12"/>
      <c r="C21" s="22" t="s">
        <v>31</v>
      </c>
      <c r="D21" s="21" t="s">
        <v>45</v>
      </c>
      <c r="E21" s="21"/>
      <c r="F21" s="21"/>
      <c r="G21" s="3">
        <v>1</v>
      </c>
      <c r="H21" s="4">
        <v>1</v>
      </c>
      <c r="I21" s="12">
        <v>10</v>
      </c>
      <c r="J21" s="12"/>
      <c r="K21" s="12">
        <v>10</v>
      </c>
      <c r="L21" s="12"/>
      <c r="M21" s="12"/>
      <c r="N21" s="12"/>
    </row>
    <row r="22" spans="1:14" ht="59" customHeight="1">
      <c r="A22" s="23"/>
      <c r="B22" s="12"/>
      <c r="C22" s="24"/>
      <c r="D22" s="21" t="s">
        <v>46</v>
      </c>
      <c r="E22" s="21"/>
      <c r="F22" s="21"/>
      <c r="G22" s="5">
        <v>12</v>
      </c>
      <c r="H22" s="10">
        <v>4</v>
      </c>
      <c r="I22" s="12">
        <v>10</v>
      </c>
      <c r="J22" s="12"/>
      <c r="K22" s="12">
        <f>ROUND(I22*H22/G22,2)</f>
        <v>3.33</v>
      </c>
      <c r="L22" s="12"/>
      <c r="M22" s="36" t="s">
        <v>47</v>
      </c>
      <c r="N22" s="36"/>
    </row>
    <row r="23" spans="1:14" ht="25" customHeight="1">
      <c r="A23" s="23"/>
      <c r="B23" s="12" t="s">
        <v>32</v>
      </c>
      <c r="C23" s="12" t="s">
        <v>33</v>
      </c>
      <c r="D23" s="21" t="s">
        <v>48</v>
      </c>
      <c r="E23" s="21"/>
      <c r="F23" s="21"/>
      <c r="G23" s="6">
        <v>8</v>
      </c>
      <c r="H23" s="10">
        <v>8</v>
      </c>
      <c r="I23" s="12">
        <v>10</v>
      </c>
      <c r="J23" s="12"/>
      <c r="K23" s="12">
        <v>10</v>
      </c>
      <c r="L23" s="12"/>
      <c r="M23" s="12"/>
      <c r="N23" s="12"/>
    </row>
    <row r="24" spans="1:14" ht="25" customHeight="1">
      <c r="A24" s="23"/>
      <c r="B24" s="12"/>
      <c r="C24" s="12"/>
      <c r="D24" s="21" t="s">
        <v>49</v>
      </c>
      <c r="E24" s="21"/>
      <c r="F24" s="21"/>
      <c r="G24" s="7">
        <v>49</v>
      </c>
      <c r="H24" s="10">
        <v>49</v>
      </c>
      <c r="I24" s="12">
        <v>10</v>
      </c>
      <c r="J24" s="12"/>
      <c r="K24" s="12">
        <v>10</v>
      </c>
      <c r="L24" s="12"/>
      <c r="M24" s="12"/>
      <c r="N24" s="12"/>
    </row>
    <row r="25" spans="1:14" ht="59" customHeight="1">
      <c r="A25" s="23"/>
      <c r="B25" s="12"/>
      <c r="C25" s="12"/>
      <c r="D25" s="21" t="s">
        <v>50</v>
      </c>
      <c r="E25" s="21"/>
      <c r="F25" s="21"/>
      <c r="G25" s="8" t="s">
        <v>34</v>
      </c>
      <c r="H25" s="10" t="s">
        <v>35</v>
      </c>
      <c r="I25" s="12">
        <v>10</v>
      </c>
      <c r="J25" s="12"/>
      <c r="K25" s="12">
        <v>10</v>
      </c>
      <c r="L25" s="12"/>
      <c r="M25" s="12"/>
      <c r="N25" s="12"/>
    </row>
    <row r="26" spans="1:14" ht="75" customHeight="1">
      <c r="A26" s="23"/>
      <c r="B26" s="12"/>
      <c r="C26" s="12"/>
      <c r="D26" s="21" t="s">
        <v>51</v>
      </c>
      <c r="E26" s="21"/>
      <c r="F26" s="21"/>
      <c r="G26" s="9" t="s">
        <v>36</v>
      </c>
      <c r="H26" s="10" t="s">
        <v>37</v>
      </c>
      <c r="I26" s="12">
        <v>10</v>
      </c>
      <c r="J26" s="12"/>
      <c r="K26" s="12">
        <v>10</v>
      </c>
      <c r="L26" s="12"/>
      <c r="M26" s="12"/>
      <c r="N26" s="12"/>
    </row>
    <row r="27" spans="1:14" ht="25" customHeight="1">
      <c r="A27" s="34" t="s">
        <v>38</v>
      </c>
      <c r="B27" s="34"/>
      <c r="C27" s="34"/>
      <c r="D27" s="34"/>
      <c r="E27" s="34"/>
      <c r="F27" s="34"/>
      <c r="G27" s="34"/>
      <c r="H27" s="34"/>
      <c r="I27" s="34">
        <f>SUM(I18:J26,J6)</f>
        <v>100</v>
      </c>
      <c r="J27" s="34"/>
      <c r="K27" s="35">
        <f>SUM(K18:L26,N6)</f>
        <v>93.3</v>
      </c>
      <c r="L27" s="35"/>
      <c r="M27" s="20"/>
      <c r="N27" s="20"/>
    </row>
  </sheetData>
  <mergeCells count="97">
    <mergeCell ref="H16:H17"/>
    <mergeCell ref="I25:J25"/>
    <mergeCell ref="K25:L25"/>
    <mergeCell ref="M25:N25"/>
    <mergeCell ref="M22:N22"/>
    <mergeCell ref="I23:J23"/>
    <mergeCell ref="K23:L23"/>
    <mergeCell ref="M23:N23"/>
    <mergeCell ref="I19:J19"/>
    <mergeCell ref="K19:L19"/>
    <mergeCell ref="M19:N19"/>
    <mergeCell ref="I20:J20"/>
    <mergeCell ref="K20:L20"/>
    <mergeCell ref="M20:N20"/>
    <mergeCell ref="I26:J26"/>
    <mergeCell ref="K26:L26"/>
    <mergeCell ref="M26:N26"/>
    <mergeCell ref="A27:H27"/>
    <mergeCell ref="I27:J27"/>
    <mergeCell ref="K27:L27"/>
    <mergeCell ref="M27:N27"/>
    <mergeCell ref="A10:A15"/>
    <mergeCell ref="B16:B17"/>
    <mergeCell ref="B18:B22"/>
    <mergeCell ref="B23:B26"/>
    <mergeCell ref="C16:C17"/>
    <mergeCell ref="C23:C26"/>
    <mergeCell ref="B11:G15"/>
    <mergeCell ref="D23:F23"/>
    <mergeCell ref="D20:F20"/>
    <mergeCell ref="C21:C22"/>
    <mergeCell ref="D26:F26"/>
    <mergeCell ref="G16:G17"/>
    <mergeCell ref="H11:N15"/>
    <mergeCell ref="D16:F17"/>
    <mergeCell ref="I16:J17"/>
    <mergeCell ref="D25:F25"/>
    <mergeCell ref="A16:A26"/>
    <mergeCell ref="D24:F24"/>
    <mergeCell ref="I24:J24"/>
    <mergeCell ref="K24:L24"/>
    <mergeCell ref="M24:N24"/>
    <mergeCell ref="D21:F21"/>
    <mergeCell ref="I21:J21"/>
    <mergeCell ref="K21:L21"/>
    <mergeCell ref="M21:N21"/>
    <mergeCell ref="D22:F22"/>
    <mergeCell ref="I22:J22"/>
    <mergeCell ref="K22:L22"/>
    <mergeCell ref="L9:M9"/>
    <mergeCell ref="B10:G10"/>
    <mergeCell ref="H10:N10"/>
    <mergeCell ref="D18:F18"/>
    <mergeCell ref="I18:J18"/>
    <mergeCell ref="K18:L18"/>
    <mergeCell ref="M18:N18"/>
    <mergeCell ref="K16:L17"/>
    <mergeCell ref="M16:N17"/>
    <mergeCell ref="A9:B9"/>
    <mergeCell ref="C9:D9"/>
    <mergeCell ref="F9:G9"/>
    <mergeCell ref="H9:I9"/>
    <mergeCell ref="J9:K9"/>
    <mergeCell ref="C18:C20"/>
    <mergeCell ref="D19:F19"/>
    <mergeCell ref="L7:M7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A1:N1"/>
    <mergeCell ref="A2:N2"/>
    <mergeCell ref="A3:B3"/>
    <mergeCell ref="C3:N3"/>
    <mergeCell ref="A4:B4"/>
    <mergeCell ref="C4:G4"/>
    <mergeCell ref="H4:I4"/>
    <mergeCell ref="J4:N4"/>
    <mergeCell ref="L5:M5"/>
    <mergeCell ref="A6:B6"/>
    <mergeCell ref="C6:D6"/>
    <mergeCell ref="F6:G6"/>
    <mergeCell ref="H6:I6"/>
    <mergeCell ref="J6:K6"/>
    <mergeCell ref="L6:M6"/>
    <mergeCell ref="A5:B5"/>
    <mergeCell ref="C5:D5"/>
    <mergeCell ref="F5:G5"/>
    <mergeCell ref="H5:I5"/>
    <mergeCell ref="J5:K5"/>
  </mergeCells>
  <phoneticPr fontId="1" type="noConversion"/>
  <pageMargins left="0.75" right="0.75" top="1" bottom="1" header="0.5" footer="0.5"/>
  <pageSetup paperSize="9" scale="8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my2627</cp:lastModifiedBy>
  <cp:lastPrinted>2020-06-15T08:50:43Z</cp:lastPrinted>
  <dcterms:created xsi:type="dcterms:W3CDTF">2020-06-01T10:12:00Z</dcterms:created>
  <dcterms:modified xsi:type="dcterms:W3CDTF">2020-06-15T08:50:44Z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